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50" yWindow="570" windowWidth="28455" windowHeight="11955" activeTab="2"/>
  </bookViews>
  <sheets>
    <sheet name="Доходы" sheetId="1" r:id="rId1"/>
    <sheet name="Расходы" sheetId="2" r:id="rId2"/>
    <sheet name="Источники" sheetId="3" r:id="rId3"/>
    <sheet name="_params" sheetId="4" state="hidden" r:id="rId4"/>
  </sheets>
  <definedNames>
    <definedName name="APPT" localSheetId="0">Доходы!$A$24</definedName>
    <definedName name="APPT" localSheetId="2">Источники!$A$29</definedName>
    <definedName name="APPT" localSheetId="1">Расходы!$A$20</definedName>
    <definedName name="FILE_NAME" localSheetId="0">Доходы!$H$3</definedName>
    <definedName name="FIO" localSheetId="0">Доходы!$D$24</definedName>
    <definedName name="FIO" localSheetId="1">Расходы!$D$20</definedName>
    <definedName name="FORM_CODE" localSheetId="0">Доходы!$H$5</definedName>
    <definedName name="LAST_CELL" localSheetId="0">Доходы!$F$76</definedName>
    <definedName name="LAST_CELL" localSheetId="2">Источники!$F$39</definedName>
    <definedName name="LAST_CELL" localSheetId="1">Расходы!$F$269</definedName>
    <definedName name="PARAMS" localSheetId="0">Доходы!$H$1</definedName>
    <definedName name="PERIOD" localSheetId="0">Доходы!$H$6</definedName>
    <definedName name="RANGE_NAMES" localSheetId="0">Доходы!$H$9</definedName>
    <definedName name="RBEGIN_1" localSheetId="0">Доходы!$A$19</definedName>
    <definedName name="RBEGIN_1" localSheetId="2">Источники!$A$12</definedName>
    <definedName name="RBEGIN_1" localSheetId="1">Расходы!$A$13</definedName>
    <definedName name="REG_DATE" localSheetId="0">Доходы!$H$4</definedName>
    <definedName name="REND_1" localSheetId="0">Доходы!$A$76</definedName>
    <definedName name="REND_1" localSheetId="2">Источники!$A$27</definedName>
    <definedName name="REND_1" localSheetId="1">Расходы!$A$270</definedName>
    <definedName name="S_520" localSheetId="2">Источники!$A$14</definedName>
    <definedName name="S_620" localSheetId="2">Источники!$A$16</definedName>
    <definedName name="S_700" localSheetId="2">Источники!$A$18</definedName>
    <definedName name="S_700A" localSheetId="2">Источники!$A$19</definedName>
    <definedName name="SIGN" localSheetId="0">Доходы!$A$23:$D$25</definedName>
    <definedName name="SIGN" localSheetId="2">Источники!$A$29:$D$30</definedName>
    <definedName name="SIGN" localSheetId="1">Расходы!$A$19:$D$21</definedName>
    <definedName name="SRC_CODE" localSheetId="0">Доходы!$H$8</definedName>
    <definedName name="SRC_KIND" localSheetId="0">Доходы!$H$7</definedName>
  </definedNames>
  <calcPr calcId="125725"/>
</workbook>
</file>

<file path=xl/calcChain.xml><?xml version="1.0" encoding="utf-8"?>
<calcChain xmlns="http://schemas.openxmlformats.org/spreadsheetml/2006/main">
  <c r="F268" i="2"/>
  <c r="F267"/>
  <c r="F266"/>
  <c r="F265"/>
  <c r="F264"/>
  <c r="F263"/>
  <c r="F262"/>
  <c r="F261"/>
  <c r="F260"/>
  <c r="F259"/>
  <c r="F258"/>
  <c r="F257"/>
  <c r="F256"/>
  <c r="F255"/>
  <c r="F254"/>
  <c r="F253"/>
  <c r="F252"/>
  <c r="F251"/>
  <c r="F250"/>
  <c r="F249"/>
  <c r="F248"/>
  <c r="F247"/>
  <c r="F246"/>
  <c r="F245"/>
  <c r="F244"/>
  <c r="F243"/>
  <c r="F242"/>
  <c r="F241"/>
  <c r="F240"/>
  <c r="F239"/>
  <c r="F238"/>
  <c r="F237"/>
  <c r="F236"/>
  <c r="F235"/>
  <c r="F234"/>
  <c r="F233"/>
  <c r="F232"/>
  <c r="F231"/>
  <c r="F230"/>
  <c r="F229"/>
  <c r="F228"/>
  <c r="F227"/>
  <c r="F226"/>
  <c r="F225"/>
  <c r="F224"/>
  <c r="F223"/>
  <c r="F222"/>
  <c r="F221"/>
  <c r="F220"/>
  <c r="F219"/>
  <c r="F218"/>
  <c r="F217"/>
  <c r="F216"/>
  <c r="F215"/>
  <c r="F214"/>
  <c r="F213"/>
  <c r="F212"/>
  <c r="F211"/>
  <c r="F210"/>
  <c r="F209"/>
  <c r="F208"/>
  <c r="F207"/>
  <c r="F206"/>
  <c r="F205"/>
  <c r="F204"/>
  <c r="F203"/>
  <c r="F202"/>
  <c r="F201"/>
  <c r="F200"/>
  <c r="F199"/>
  <c r="F198"/>
  <c r="F197"/>
  <c r="F196"/>
  <c r="F195"/>
  <c r="F194"/>
  <c r="F193"/>
  <c r="F192"/>
  <c r="F191"/>
  <c r="F190"/>
  <c r="F189"/>
  <c r="F188"/>
  <c r="F187"/>
  <c r="F186"/>
  <c r="F185"/>
  <c r="F184"/>
  <c r="F183"/>
  <c r="F182"/>
  <c r="F181"/>
  <c r="F180"/>
  <c r="F179"/>
  <c r="F178"/>
  <c r="F177"/>
  <c r="F176"/>
  <c r="F175"/>
  <c r="F174"/>
  <c r="F173"/>
  <c r="F172"/>
  <c r="F171"/>
  <c r="F170"/>
  <c r="F169"/>
  <c r="F168"/>
  <c r="F167"/>
  <c r="F166"/>
  <c r="F165"/>
  <c r="F164"/>
  <c r="F163"/>
  <c r="F162"/>
  <c r="F161"/>
  <c r="F160"/>
  <c r="F159"/>
  <c r="F158"/>
  <c r="F157"/>
  <c r="F156"/>
  <c r="F155"/>
  <c r="F154"/>
  <c r="F153"/>
  <c r="F152"/>
  <c r="F151"/>
  <c r="F150"/>
  <c r="F149"/>
  <c r="F148"/>
  <c r="F147"/>
  <c r="F146"/>
  <c r="F145"/>
  <c r="F144"/>
  <c r="F143"/>
  <c r="F142"/>
  <c r="F141"/>
  <c r="F140"/>
  <c r="F139"/>
  <c r="F138"/>
  <c r="F137"/>
  <c r="F136"/>
  <c r="F135"/>
  <c r="F134"/>
  <c r="F133"/>
  <c r="F132"/>
  <c r="F131"/>
  <c r="F130"/>
  <c r="F129"/>
  <c r="F128"/>
  <c r="F127"/>
  <c r="F126"/>
  <c r="F125"/>
  <c r="F124"/>
  <c r="F123"/>
  <c r="F122"/>
  <c r="F121"/>
  <c r="F120"/>
  <c r="F119"/>
  <c r="F118"/>
  <c r="F117"/>
  <c r="F116"/>
  <c r="F115"/>
  <c r="F114"/>
  <c r="F113"/>
  <c r="F112"/>
  <c r="F111"/>
  <c r="F110"/>
  <c r="F109"/>
  <c r="F108"/>
  <c r="F107"/>
  <c r="F106"/>
  <c r="F105"/>
  <c r="F104"/>
  <c r="F103"/>
  <c r="F102"/>
  <c r="F101"/>
  <c r="F100"/>
  <c r="F99"/>
  <c r="F98"/>
  <c r="F97"/>
  <c r="F96"/>
  <c r="F95"/>
  <c r="F94"/>
  <c r="F93"/>
  <c r="F92"/>
  <c r="F91"/>
  <c r="F90"/>
  <c r="F89"/>
  <c r="F88"/>
  <c r="F87"/>
  <c r="F86"/>
  <c r="F85"/>
  <c r="F84"/>
  <c r="F83"/>
  <c r="F82"/>
  <c r="F81"/>
  <c r="F80"/>
  <c r="F79"/>
  <c r="F78"/>
  <c r="F77"/>
  <c r="F76"/>
  <c r="F75"/>
  <c r="F74"/>
  <c r="F73"/>
  <c r="F72"/>
  <c r="F71"/>
  <c r="F70"/>
  <c r="F69"/>
  <c r="F68"/>
  <c r="F67"/>
  <c r="F66"/>
  <c r="F65"/>
  <c r="F64"/>
  <c r="F63"/>
  <c r="F62"/>
  <c r="F61"/>
  <c r="F60"/>
  <c r="F59"/>
  <c r="F58"/>
  <c r="F57"/>
  <c r="F56"/>
  <c r="F55"/>
  <c r="F54"/>
  <c r="F53"/>
  <c r="F52"/>
  <c r="F51"/>
  <c r="F50"/>
  <c r="F49"/>
  <c r="F48"/>
  <c r="F47"/>
  <c r="F46"/>
  <c r="F45"/>
  <c r="F44"/>
  <c r="F43"/>
  <c r="F42"/>
  <c r="F41"/>
  <c r="F40"/>
  <c r="F39"/>
  <c r="F38"/>
  <c r="F37"/>
  <c r="F36"/>
  <c r="F35"/>
  <c r="F34"/>
  <c r="F33"/>
  <c r="F32"/>
  <c r="F31"/>
  <c r="F30"/>
  <c r="F29"/>
  <c r="F28"/>
  <c r="F27"/>
  <c r="F26"/>
  <c r="F25"/>
  <c r="F24"/>
  <c r="F23"/>
  <c r="F22"/>
  <c r="F21"/>
  <c r="F20"/>
  <c r="F19"/>
  <c r="F18"/>
  <c r="F17"/>
  <c r="F16"/>
  <c r="F15"/>
  <c r="F13"/>
  <c r="F76" i="1"/>
  <c r="F75"/>
  <c r="F74"/>
  <c r="F73"/>
  <c r="F72"/>
  <c r="F71"/>
  <c r="F70"/>
  <c r="F69"/>
  <c r="F68"/>
  <c r="F67"/>
  <c r="F66"/>
  <c r="F65"/>
  <c r="F64"/>
  <c r="F63"/>
  <c r="F62"/>
  <c r="F61"/>
  <c r="F60"/>
  <c r="F59"/>
  <c r="F58"/>
  <c r="F57"/>
  <c r="F56"/>
  <c r="F55"/>
  <c r="F54"/>
  <c r="F53"/>
  <c r="F52"/>
  <c r="F51"/>
  <c r="F50"/>
  <c r="F49"/>
  <c r="F48"/>
  <c r="F47"/>
  <c r="F46"/>
  <c r="F45"/>
  <c r="F44"/>
  <c r="F43"/>
  <c r="F42"/>
  <c r="F41"/>
  <c r="F40"/>
  <c r="F39"/>
  <c r="F38"/>
  <c r="F37"/>
  <c r="F36"/>
  <c r="F35"/>
  <c r="F34"/>
  <c r="F33"/>
  <c r="F32"/>
  <c r="F31"/>
  <c r="F30"/>
  <c r="F29"/>
  <c r="F28"/>
  <c r="F27"/>
  <c r="F26"/>
  <c r="F25"/>
  <c r="F24"/>
  <c r="F23"/>
  <c r="F22"/>
  <c r="F21"/>
  <c r="F19"/>
</calcChain>
</file>

<file path=xl/sharedStrings.xml><?xml version="1.0" encoding="utf-8"?>
<sst xmlns="http://schemas.openxmlformats.org/spreadsheetml/2006/main" count="1298" uniqueCount="586">
  <si>
    <t/>
  </si>
  <si>
    <t>ОТЧЕТ ОБ ИСПОЛНЕНИИ БЮДЖЕТА</t>
  </si>
  <si>
    <t>КОДЫ</t>
  </si>
  <si>
    <t xml:space="preserve">  Форма по ОКУД</t>
  </si>
  <si>
    <t>0503117</t>
  </si>
  <si>
    <t xml:space="preserve">                   Дата</t>
  </si>
  <si>
    <t>на 01 февраля 2025 г.</t>
  </si>
  <si>
    <t>01.02.2025</t>
  </si>
  <si>
    <t xml:space="preserve">             по ОКПО</t>
  </si>
  <si>
    <t>Наименование финансового органа</t>
  </si>
  <si>
    <t xml:space="preserve">    Глава по БК</t>
  </si>
  <si>
    <t>Наименование публично-правового образования</t>
  </si>
  <si>
    <t>по ОКТМО</t>
  </si>
  <si>
    <t>Периодичность: месячная</t>
  </si>
  <si>
    <t>383</t>
  </si>
  <si>
    <t>администрация Грушево-Дубовского сельского поселения</t>
  </si>
  <si>
    <t>Грушево-Дубовское сельское поселение Белокалитвинского района</t>
  </si>
  <si>
    <t>Единица измерения: руб.</t>
  </si>
  <si>
    <t>04227290</t>
  </si>
  <si>
    <t>951</t>
  </si>
  <si>
    <t>60606420</t>
  </si>
  <si>
    <t xml:space="preserve">                                 1. Доходы бюджета</t>
  </si>
  <si>
    <t xml:space="preserve"> Наименование 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</si>
  <si>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</si>
  <si>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</si>
  <si>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</si>
  <si>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Исполнено</t>
  </si>
  <si>
    <t>Неисполненные назначения</t>
  </si>
  <si>
    <t>4</t>
  </si>
  <si>
    <t>5</t>
  </si>
  <si>
    <t>6</t>
  </si>
  <si>
    <t>Доходы бюджета - всего</t>
  </si>
  <si>
    <t>010</t>
  </si>
  <si>
    <t>X</t>
  </si>
  <si>
    <t>в том числе:</t>
  </si>
  <si>
    <t>НАЛОГОВЫЕ И НЕНАЛОГОВЫЕ ДОХОДЫ</t>
  </si>
  <si>
    <t>000 10000000000000000</t>
  </si>
  <si>
    <t>НАЛОГИ НА ПРИБЫЛЬ, ДОХОДЫ</t>
  </si>
  <si>
    <t>000 10100000000000000</t>
  </si>
  <si>
    <t>Налог на доходы физических лиц</t>
  </si>
  <si>
    <t>000 10102000010000110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</si>
  <si>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Федерации, а также доходов от долевого участия в организации, полученных физическим лицом - налоговым резидентом Российской Федерации в виде дивидендов (в части суммы налога, не превышающей 650 тысяч рублей за налоговые периоды до 1 января 2025 года, а также в части суммы налога, не превышающей 312 тысяч рублей за налоговые периоды после 1 января 2025 года), а также налог на доходы физических лиц в отношении доходов от долевого участия в организации, полученных физическим лицом, не являющимся налоговым резидентом Российской Федерации, в виде дивидендов</t>
  </si>
  <si>
    <t>000 10102010010000110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</si>
  <si>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Федерации, а также доходов от долевого участия в организации, полученных физическим лицом - налоговым резидентом Российской Федерации в виде дивидендов (в части суммы налога, не превышающей 650 тысяч рублей за налоговые периоды до 1 января 2025 года, а также в части суммы налога, не превышающей 312 тысяч рублей за налоговые периоды после 1 января 2025 года), а также налог на доходы физических лиц в отношении доходов от долевого участия в организации, полученных физическим лицом, не являющимся налоговым резидентом Российской Федерации, в виде дивидендов (сумма платежа (перерасчеты, недоимка и задолженность по соответствующему платежу, в том числе по отмененному)</t>
  </si>
  <si>
    <t>000 10102010011000110</t>
  </si>
  <si>
    <t>-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</si>
  <si>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 (за исключением доходов от долевого участия в организации, полученных физическим лицом - налоговым резидентом Российской Федерации в виде дивидендов) (в части суммы налога, не превышающей 650 тысяч рублей за налоговые периоды до 1 января 2025 года, а также в части суммы налога, не превышающей 312 тысяч рублей за налоговые периоды после 1 января 2025 года)</t>
  </si>
  <si>
    <t>000 10102030010000110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</si>
  <si>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 (за исключением доходов от долевого участия в организации, полученных физическим лицом - налоговым резидентом Российской Федерации в виде дивидендов) (в части суммы налога, не превышающей 650 тысяч рублей за налоговые периоды до 1 января 2025 года, а также в части суммы налога, не превышающей 312 тысяч рублей за налоговые периоды после 1 января 2025 года) (сумма платежа (перерасчеты, недоимка и задолженность по соответствующему платежу, в том числе по отмененному)</t>
  </si>
  <si>
    <t>000 10102030011000110</t>
  </si>
  <si>
    <t>НАЛОГИ НА СОВОКУПНЫЙ ДОХОД</t>
  </si>
  <si>
    <t>000 10500000000000000</t>
  </si>
  <si>
    <t>Единый сельскохозяйственный налог</t>
  </si>
  <si>
    <t>000 10503000010000110</t>
  </si>
  <si>
    <t>000 10503010010000110</t>
  </si>
  <si>
    <t>НАЛОГИ НА ИМУЩЕСТВО</t>
  </si>
  <si>
    <t>000 10600000000000000</t>
  </si>
  <si>
    <t>Налог на имущество физических лиц</t>
  </si>
  <si>
    <t>000 10601000000000110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</si>
  <si>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</si>
  <si>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000 10601030100000110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</si>
  <si>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 (сумма платежа (перерасчеты, недоимка и задолженность по соответствующему платежу, в том числе по отмененному)</t>
  </si>
  <si>
    <t>000 10601030101000110</t>
  </si>
  <si>
    <t>Земельный налог</t>
  </si>
  <si>
    <t>000 10606000000000110</t>
  </si>
  <si>
    <t>Земельный налог с организаций</t>
  </si>
  <si>
    <t>000 10606030000000110</t>
  </si>
  <si>
    <t>Земельный налог с организаций, обладающих земельным участком, расположенным в границах сельских поселений</t>
  </si>
  <si>
    <t>000 10606033100000110</t>
  </si>
  <si>
    <t>Земельный налог с физических лиц</t>
  </si>
  <si>
    <t>000 10606040000000110</t>
  </si>
  <si>
    <t>Земельный налог с физических лиц, обладающих земельным участком, расположенным в границах сельских поселений</t>
  </si>
  <si>
    <t>000 10606043100000110</t>
  </si>
  <si>
    <t>Земельный налог с физических лиц, обладающих земельным участком, расположенным в границах сельских поселений (сумма платежа (перерасчеты, недоимка и задолженность по соответствующему платежу, в том числе по отмененному)</t>
  </si>
  <si>
    <t>000 10606043101000110</t>
  </si>
  <si>
    <t>ГОСУДАРСТВЕННАЯ ПОШЛИНА</t>
  </si>
  <si>
    <t>000 10800000000000000</t>
  </si>
  <si>
    <t>Государственная пошлина за совершение нотариальных действий (за исключением действий, совершаемых консульскими учреждениями Российской Федерации)</t>
  </si>
  <si>
    <t>000 10804000010000110</t>
  </si>
  <si>
    <t>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</si>
  <si>
    <t>000 10804020010000110</t>
  </si>
  <si>
    <t>Государственная пошлина за совершение нотариальных действий должностными лицами органов местног самоуправления, ууполномоченными в соответствии с законодательными актами Российской Федерации на совершение нотариальных действий</t>
  </si>
  <si>
    <t>000 10804020011000110</t>
  </si>
  <si>
    <t>ДОХОДЫ ОТ ИСПОЛЬЗОВАНИЯ ИМУЩЕСТВА, НАХОДЯЩЕГОСЯ В ГОСУДАРСТВЕННОЙ И МУНИЦИПАЛЬНОЙ СОБСТВЕННОСТИ</t>
  </si>
  <si>
    <t>000 11100000000000000</t>
  </si>
  <si>
    <t>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</si>
  <si>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000 11105000000000120</t>
  </si>
  <si>
    <t>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</si>
  <si>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>000 11105020000000120</t>
  </si>
  <si>
    <t>Доходы, получаемые в виде арендной платы, а также средства от продажи права на заключение договоров аренды за земли, находящиеся в собственности сельских поселений (за исключением земельных участков муниципальных бюджетных и автономных учреждений)</t>
  </si>
  <si>
    <t>000 11105025100000120</t>
  </si>
  <si>
    <t>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</si>
  <si>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000 11109000000000120</t>
  </si>
  <si>
    <t>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</si>
  <si>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000 11109040000000120</t>
  </si>
  <si>
    <t>Прочие поступления от использования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</si>
  <si>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>000 11109045100000120</t>
  </si>
  <si>
    <t>ДОХОДЫ ОТ ОКАЗАНИЯ ПЛАТНЫХ УСЛУГ И КОМПЕНСАЦИИ ЗАТРАТ ГОСУДАРСТВА</t>
  </si>
  <si>
    <t>000 11300000000000000</t>
  </si>
  <si>
    <t>Доходы от компенсации затрат государства</t>
  </si>
  <si>
    <t>000 11302000000000130</t>
  </si>
  <si>
    <t>Доходы, поступающие в порядке возмещения расходов, понесенных в связи с эксплуатацией имущества</t>
  </si>
  <si>
    <t>000 11302060000000130</t>
  </si>
  <si>
    <t>Доходы, поступающие в порядке возмещения расходов, понесенных в связи с эксплуатацией имущества сельских поселений</t>
  </si>
  <si>
    <t>000 11302065100000130</t>
  </si>
  <si>
    <t>ШТРАФЫ, САНКЦИИ, ВОЗМЕЩЕНИЕ УЩЕРБА</t>
  </si>
  <si>
    <t>000 11600000000000000</t>
  </si>
  <si>
    <t>Штрафы, неустойки, пени, уплаченные в соответствии с законом или договором в случае неисполнения или ненадлежащего исполнения обязательств перед государственным (муниципальным) органом, органом управления государственным внебюджетным фондом, казенным учреждением, Центральным банком Российской Федерации, иной организацией, действующей от имени Российской Федерации</t>
  </si>
  <si>
    <t>000 11607000000000140</t>
  </si>
  <si>
    <t>Иные штрафы, неустойки, пени, уплаченные в соответствии с законом или договором в случае неисполнения или ненадлежащего исполнения обязательств перед государственным (муниципальным) органом, казенным учреждением, Центральным банком Российской Федерации, государственной корпорацией</t>
  </si>
  <si>
    <t>000 11607090000000140</t>
  </si>
  <si>
    <t>Иные штрафы, неустойки, пени, уплаченные в соответствии с законом или договором в случае неисполнения или ненадлежащего исполнения обязательств перед муниципальным органом (муниципальным казенным учреждением) сельского поселения</t>
  </si>
  <si>
    <t>000 11607090100000140</t>
  </si>
  <si>
    <t>БЕЗВОЗМЕЗДНЫЕ ПОСТУПЛЕНИЯ</t>
  </si>
  <si>
    <t>000 20000000000000000</t>
  </si>
  <si>
    <t>БЕЗВОЗМЕЗДНЫЕ ПОСТУПЛЕНИЯ ОТ ДРУГИХ БЮДЖЕТОВ БЮДЖЕТНОЙ СИСТЕМЫ РОССИЙСКОЙ ФЕДЕРАЦИИ</t>
  </si>
  <si>
    <t>000 20200000000000000</t>
  </si>
  <si>
    <t>Дотации бюджетам бюджетной системы Российской Федерации</t>
  </si>
  <si>
    <t>000 20210000000000150</t>
  </si>
  <si>
    <t>Дотации бюджетам на поддержку мер по обеспечению сбалансированности бюджетов</t>
  </si>
  <si>
    <t>000 20215002000000150</t>
  </si>
  <si>
    <t>Дотации бюджетам сельских поселений на поддержку мер по обеспечению сбалансированности бюджетов</t>
  </si>
  <si>
    <t>000 20215002100000150</t>
  </si>
  <si>
    <t>Дотации на выравнивание бюджетной обеспеченности из бюджетов муниципальных районов, городских округов с внутригородским делением</t>
  </si>
  <si>
    <t>000 20216001000000150</t>
  </si>
  <si>
    <t>Дотации бюджетам сельских поселений на выравнивание бюджетной обеспеченности из бюджетов муниципальных районов</t>
  </si>
  <si>
    <t>000 20216001100000150</t>
  </si>
  <si>
    <t>Субвенции бюджетам бюджетной системы Российской Федерации</t>
  </si>
  <si>
    <t>000 20230000000000150</t>
  </si>
  <si>
    <t>Субвенции местным бюджетам на выполнение передаваемых полномочий субъектов Российской Федерации</t>
  </si>
  <si>
    <t>000 20230024000000150</t>
  </si>
  <si>
    <t>Субвенции бюджетам сельских поселений на выполнение передаваемых полномочий субъектов Российской Федерации</t>
  </si>
  <si>
    <t>000 20230024100000150</t>
  </si>
  <si>
    <t>Субвенции бюджетам на осуществление первичного воинского учета органами местного самоуправления поселений, муниципальных и городских округов</t>
  </si>
  <si>
    <t>000 20235118000000150</t>
  </si>
  <si>
    <t>Субвенции бюджетам сельских поселений на осуществление первичного воинского учета органами местного самоуправления поселений, муниципальных и городских округов</t>
  </si>
  <si>
    <t>000 20235118100000150</t>
  </si>
  <si>
    <t>Иные межбюджетные трансферты</t>
  </si>
  <si>
    <t>000 20240000000000150</t>
  </si>
  <si>
    <t>Межбюджетные трансферты, передаваемые бюджетам муниципальных образований на осуществление части полномочий по решению вопросов местного значения в соответствии с заключенными соглашениями</t>
  </si>
  <si>
    <t>000 20240014000000150</t>
  </si>
  <si>
    <t>Межбюджетные трансферты, передаваемые бюджетам сельских поселений из бюджетов муниципальных районов на осуществление части полномочий по решению вопросов местного значения в соответствии с заключенными соглашениями</t>
  </si>
  <si>
    <t>000 20240014100000150</t>
  </si>
  <si>
    <t>Прочие межбюджетные трансферты, передаваемые бюджетам</t>
  </si>
  <si>
    <t>000 20249999000000150</t>
  </si>
  <si>
    <t>Прочие межбюджетные трансферты, передаваемые бюджетам сельских поселений</t>
  </si>
  <si>
    <t>000 20249999100000150</t>
  </si>
  <si>
    <t xml:space="preserve">                          2. Расходы бюджета</t>
  </si>
  <si>
    <t>Форма 0503117  с.2</t>
  </si>
  <si>
    <t>Код расхода по бюджетной классификации</t>
  </si>
  <si>
    <t>Расходы бюджета - всего</t>
  </si>
  <si>
    <t>200</t>
  </si>
  <si>
    <t>x</t>
  </si>
  <si>
    <t>АДМИНИСТРАЦИЯ ГРУШЕВО-ДУБОВСКОГО СЕЛЬСКОГО ПОСЕЛЕНИЯ</t>
  </si>
  <si>
    <t xml:space="preserve">951 0000 0000000000 000 </t>
  </si>
  <si>
    <t>ОБЩЕГОСУДАРСТВЕННЫЕ ВОПРОСЫ</t>
  </si>
  <si>
    <t xml:space="preserve">951 0100 0000000000 000 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</si>
  <si>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</si>
  <si>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 xml:space="preserve">951 0104 0000000000 000 </t>
  </si>
  <si>
    <t>Муниципальная программа  Грушево-Дубовского сельского поселения «Энергоэффективность и развитие энергетики»</t>
  </si>
  <si>
    <t xml:space="preserve">951 0104 0800000000 000 </t>
  </si>
  <si>
    <t>Комплекс процессных мероприятий «Энергосбережение и повышение энергетической эффективности в муниципальных учреждениях»</t>
  </si>
  <si>
    <t xml:space="preserve">951 0104 0840100000 000 </t>
  </si>
  <si>
    <t>Мероприятия по внедрению энергосберегающих светильников, в том числе на базе светодиодов</t>
  </si>
  <si>
    <t xml:space="preserve">951 0104 0840128160 000 </t>
  </si>
  <si>
    <t>Закупка товаров, работ и услуг для обеспечения государственных (муниципальных) нужд</t>
  </si>
  <si>
    <t xml:space="preserve">951 0104 0840128160 200 </t>
  </si>
  <si>
    <t>Иные закупки товаров, работ и услуг для обеспечения государственных (муниципальных) нужд</t>
  </si>
  <si>
    <t xml:space="preserve">951 0104 0840128160 240 </t>
  </si>
  <si>
    <t>Прочая закупка товаров, работ и услуг</t>
  </si>
  <si>
    <t xml:space="preserve">951 0104 0840128160 244 </t>
  </si>
  <si>
    <t>Муниципальная программа Грушево-Дубовского сельского поселения «Муниципальная политика»</t>
  </si>
  <si>
    <t xml:space="preserve">951 0104 0900000000 000 </t>
  </si>
  <si>
    <t>Комплекс процессных мероприятий «Развитие муниципального управления и муниципальной службы в Грушево-Дубовском сельском поселении, дополнительное профессиональное развитие лиц, занятых в системе местного самоуправления»</t>
  </si>
  <si>
    <t xml:space="preserve">951 0104 0940100000 000 </t>
  </si>
  <si>
    <t>Расходы на обеспечение функций органа местного самоуправления Грушево-Дубовского сельского поселения</t>
  </si>
  <si>
    <t xml:space="preserve">951 0104 0940100190 000 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</si>
  <si>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</si>
  <si>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 xml:space="preserve">951 0104 0940100190 100 </t>
  </si>
  <si>
    <t>Расходы на выплаты персоналу государственных (муниципальных) органов</t>
  </si>
  <si>
    <t xml:space="preserve">951 0104 0940100190 120 </t>
  </si>
  <si>
    <t>Иные выплаты персоналу государственных (муниципальных) органов, за исключением фонда оплаты труда</t>
  </si>
  <si>
    <t xml:space="preserve">951 0104 0940100190 122 </t>
  </si>
  <si>
    <t xml:space="preserve">951 0104 0940100190 200 </t>
  </si>
  <si>
    <t xml:space="preserve">951 0104 0940100190 240 </t>
  </si>
  <si>
    <t xml:space="preserve">951 0104 0940100190 244 </t>
  </si>
  <si>
    <t>Мероприятия по проведению диспансеризации муниципальных служащих</t>
  </si>
  <si>
    <t xml:space="preserve">951 0104 0940128180 000 </t>
  </si>
  <si>
    <t xml:space="preserve">951 0104 0940128180 200 </t>
  </si>
  <si>
    <t xml:space="preserve">951 0104 0940128180 240 </t>
  </si>
  <si>
    <t xml:space="preserve">951 0104 0940128180 244 </t>
  </si>
  <si>
    <t>Муниципальная программа Грушево-Дубовского сельского поселения «Управление муниципальными финансами и создание условий для эффективного управления муниципальными финансами поселения»</t>
  </si>
  <si>
    <t xml:space="preserve">951 0104 1000000000 000 </t>
  </si>
  <si>
    <t>Подпрограмма «Совершенствование системы предоставления межбюджетных трансфертов из местного бюджета» муниципальной программы Грушево-Дубовского сельского поселения «Управление муниципальными финансами и создание условий для эффективного управления муниципальными финансами поселения»</t>
  </si>
  <si>
    <t>Комплекс процессных мероприятий «Информационное обеспечение и организация бюджетного процесса»</t>
  </si>
  <si>
    <t xml:space="preserve">951 0104 1040200000 000 </t>
  </si>
  <si>
    <t>Расходы на выплаты по оплате труда работников органов местного самоуправления Грушево-Дубовского сельского поселения</t>
  </si>
  <si>
    <t xml:space="preserve">951 0104 1040200110 000 </t>
  </si>
  <si>
    <t xml:space="preserve">951 0104 1040200110 100 </t>
  </si>
  <si>
    <t xml:space="preserve">951 0104 1040200110 120 </t>
  </si>
  <si>
    <t>Фонд оплаты труда государственных (муниципальных) органов</t>
  </si>
  <si>
    <t xml:space="preserve">951 0104 1040200110 121 </t>
  </si>
  <si>
    <t xml:space="preserve">951 0104 1040200110 122 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</si>
  <si>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</si>
  <si>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 xml:space="preserve">951 0104 1040200110 129 </t>
  </si>
  <si>
    <t xml:space="preserve">951 0104 1040200190 000 </t>
  </si>
  <si>
    <t xml:space="preserve">951 0104 1040200190 200 </t>
  </si>
  <si>
    <t xml:space="preserve">951 0104 1040200190 240 </t>
  </si>
  <si>
    <t xml:space="preserve">951 0104 1040200190 244 </t>
  </si>
  <si>
    <t>Закупка энергетических ресурсов</t>
  </si>
  <si>
    <t xml:space="preserve">951 0104 1040200190 247 </t>
  </si>
  <si>
    <t>Иные бюджетные ассигнования</t>
  </si>
  <si>
    <t xml:space="preserve">951 0104 1040200190 800 </t>
  </si>
  <si>
    <t>Уплата налогов, сборов и иных платежей</t>
  </si>
  <si>
    <t xml:space="preserve">951 0104 1040200190 850 </t>
  </si>
  <si>
    <t>Уплата налога на имущество организаций и земельного налога</t>
  </si>
  <si>
    <t xml:space="preserve">951 0104 1040200190 851 </t>
  </si>
  <si>
    <t>Уплата прочих налогов, сборов</t>
  </si>
  <si>
    <t xml:space="preserve">951 0104 1040200190 852 </t>
  </si>
  <si>
    <t>Уплата иных платежей</t>
  </si>
  <si>
    <t xml:space="preserve">951 0104 1040200190 853 </t>
  </si>
  <si>
    <t>Иные межбюджетные трансферты из бюджета Грушево-Дубовского сельского поселения бюджету Белокалитвинского района в области архитектуры и градостроительства</t>
  </si>
  <si>
    <t xml:space="preserve">951 0104 1040287040 000 </t>
  </si>
  <si>
    <t>Межбюджетные трансферты</t>
  </si>
  <si>
    <t xml:space="preserve">951 0104 1040287040 500 </t>
  </si>
  <si>
    <t xml:space="preserve">951 0104 1040287040 540 </t>
  </si>
  <si>
    <t>Иные межбюджетные трансферты из бюджета Грушево-Дубовского сельского поселения бюджету Белокалитвинского района по организации обеспечения малоимущих граждан, проживающих в поселении и нуждающихся в улучшении жилищных условий, жилыми помещениями в соответствии с жилищным законодательством</t>
  </si>
  <si>
    <t xml:space="preserve">951 0104 1040287050 000 </t>
  </si>
  <si>
    <t xml:space="preserve">951 0104 1040287050 500 </t>
  </si>
  <si>
    <t xml:space="preserve">951 0104 1040287050 540 </t>
  </si>
  <si>
    <t>Муниципальная программа Грушево-Дубовского сельского поселения «Охрана окружающей среды и рациональное природопользование»</t>
  </si>
  <si>
    <t xml:space="preserve">951 0104 1200000000 000 </t>
  </si>
  <si>
    <t>Комплекс процессных мероприятий «Формирование комплексной системы управления отходами и вторичными материальными ресурсами на территории Грушево-Дубовского сельского поселения»</t>
  </si>
  <si>
    <t xml:space="preserve">951 0104 1240100000 000 </t>
  </si>
  <si>
    <t>Расходы по формированию комплексной системы управления отходами на территории Грушево-Дубовского сельского поселения</t>
  </si>
  <si>
    <t xml:space="preserve">951 0104 1240128300 000 </t>
  </si>
  <si>
    <t xml:space="preserve">951 0104 1240128300 200 </t>
  </si>
  <si>
    <t xml:space="preserve">951 0104 1240128300 240 </t>
  </si>
  <si>
    <t xml:space="preserve">951 0104 1240128300 244 </t>
  </si>
  <si>
    <t>Непрограммные расходы органа местного самоуправления Грушево-Дубовского сельского поселения</t>
  </si>
  <si>
    <t xml:space="preserve">951 0104 9900000000 000 </t>
  </si>
  <si>
    <t>Непрограммные расходы</t>
  </si>
  <si>
    <t xml:space="preserve">951 0104 9990000000 000 </t>
  </si>
  <si>
    <t>Расходы на осуществление полномочий по определению в соответствии с частью 1 статьи 11.2 Областного закона от 25 октября 2002 года № 273-ЗС «Об административных правонарушениях» перечня должностных лиц, уполномоченных составлять протоколы об административных правонарушениях</t>
  </si>
  <si>
    <t xml:space="preserve">951 0104 9990072390 000 </t>
  </si>
  <si>
    <t xml:space="preserve">951 0104 9990072390 200 </t>
  </si>
  <si>
    <t xml:space="preserve">951 0104 9990072390 240 </t>
  </si>
  <si>
    <t xml:space="preserve">951 0104 9990072390 244 </t>
  </si>
  <si>
    <t>Обеспечение деятельности финансовых, налоговых и таможенных органов и органов финансового (финансово-бюджетного) надзора</t>
  </si>
  <si>
    <t xml:space="preserve">951 0106 0000000000 000 </t>
  </si>
  <si>
    <t xml:space="preserve">951 0106 1000000000 000 </t>
  </si>
  <si>
    <t xml:space="preserve">951 0106 1040000000 000 </t>
  </si>
  <si>
    <t xml:space="preserve">951 0106 1040200000 000 </t>
  </si>
  <si>
    <t>Иные межбюджетные трансферты из бюджета Грушево-Дубовского сельского поселения бюджету Белокалитвинского района по осуществлению внутреннего муниципального финансового контроля</t>
  </si>
  <si>
    <t xml:space="preserve">951 0106 1040287080 000 </t>
  </si>
  <si>
    <t xml:space="preserve">951 0106 1040287080 500 </t>
  </si>
  <si>
    <t xml:space="preserve">951 0106 1040287080 540 </t>
  </si>
  <si>
    <t xml:space="preserve">951 0106 9900000000 000 </t>
  </si>
  <si>
    <t xml:space="preserve">951 0106 9990000000 000 </t>
  </si>
  <si>
    <t>Иные межбюджетные трансферты из бюджета Грушево-Дубовского сельского поселения бюджету Белокалитвинского района по осуществлению внешнего муниципального финансового контроля</t>
  </si>
  <si>
    <t xml:space="preserve">951 0106 9990087070 000 </t>
  </si>
  <si>
    <t xml:space="preserve">951 0106 9990087070 500 </t>
  </si>
  <si>
    <t xml:space="preserve">951 0106 9990087070 540 </t>
  </si>
  <si>
    <t>Резервные фонды</t>
  </si>
  <si>
    <t xml:space="preserve">951 0111 0000000000 000 </t>
  </si>
  <si>
    <t xml:space="preserve">951 0111 9900000000 000 </t>
  </si>
  <si>
    <t>Финансовое обеспечение непредвиденных расходов</t>
  </si>
  <si>
    <t xml:space="preserve">951 0111 9910000000 000 </t>
  </si>
  <si>
    <t>Резервный фонд Администрации Грушево-Дубовского сельского поселения на финансовое обеспечение непредвиденных расходов</t>
  </si>
  <si>
    <t xml:space="preserve">951 0111 9910097710 000 </t>
  </si>
  <si>
    <t xml:space="preserve">951 0111 9910097710 800 </t>
  </si>
  <si>
    <t>Резервные средства</t>
  </si>
  <si>
    <t xml:space="preserve">951 0111 9910097710 870 </t>
  </si>
  <si>
    <t>Другие общегосударственные вопросы</t>
  </si>
  <si>
    <t xml:space="preserve">951 0113 0000000000 000 </t>
  </si>
  <si>
    <t>Муниципальная программа  Грушево-Дубовского сельского поселения «Обеспечение общественного порядка и противодействие преступности»</t>
  </si>
  <si>
    <t xml:space="preserve">951 0113 0300000000 000 </t>
  </si>
  <si>
    <t>Комплекс процессных мероприятий «Профилактика экстремизма и терроризма на территории Грушево-Дубовского сельского поселения»</t>
  </si>
  <si>
    <t xml:space="preserve">951 0113 0340100000 000 </t>
  </si>
  <si>
    <t>Расходы на изготовление плакатов и стендов по тематике «Противодействие экстремизму и терроризму»</t>
  </si>
  <si>
    <t xml:space="preserve">951 0113 0340128040 000 </t>
  </si>
  <si>
    <t xml:space="preserve">951 0113 0340128040 200 </t>
  </si>
  <si>
    <t xml:space="preserve">951 0113 0340128040 240 </t>
  </si>
  <si>
    <t xml:space="preserve">951 0113 0340128040 244 </t>
  </si>
  <si>
    <t xml:space="preserve">951 0113 0900000000 000 </t>
  </si>
  <si>
    <t xml:space="preserve">951 0113 0940100000 000 </t>
  </si>
  <si>
    <t xml:space="preserve">951 0113 0940100190 000 </t>
  </si>
  <si>
    <t xml:space="preserve">951 0113 0940100190 200 </t>
  </si>
  <si>
    <t xml:space="preserve">951 0113 0940100190 240 </t>
  </si>
  <si>
    <t xml:space="preserve">951 0113 0940100190 244 </t>
  </si>
  <si>
    <t>Комплекс процессных мероприятий «Обеспечение реализации муниципальной программы Грушево-Дубовского сельского поселения «Муниципальная политика»</t>
  </si>
  <si>
    <t xml:space="preserve">951 0113 0940200000 000 </t>
  </si>
  <si>
    <t>Официальная публикация нормативно-правовых актов в информационных бюллетенях Грушево-Дубовского сельского поселения</t>
  </si>
  <si>
    <t xml:space="preserve">951 0113 0940228190 000 </t>
  </si>
  <si>
    <t xml:space="preserve">951 0113 0940228190 200 </t>
  </si>
  <si>
    <t xml:space="preserve">951 0113 0940228190 240 </t>
  </si>
  <si>
    <t xml:space="preserve">951 0113 0940228190 244 </t>
  </si>
  <si>
    <t>Участие муниципального образования «Грушево-Дубовское сельское поселение» в деятельности Совета муниципальных образований Ростовской области</t>
  </si>
  <si>
    <t xml:space="preserve">951 0113 0940228200 000 </t>
  </si>
  <si>
    <t xml:space="preserve">951 0113 0940228200 200 </t>
  </si>
  <si>
    <t xml:space="preserve">951 0113 0940228200 240 </t>
  </si>
  <si>
    <t xml:space="preserve">951 0113 0940228200 244 </t>
  </si>
  <si>
    <t>Информационное освещение деятельности органов местного самоуправления</t>
  </si>
  <si>
    <t xml:space="preserve">951 0113 0940228390 000 </t>
  </si>
  <si>
    <t xml:space="preserve">951 0113 0940228390 200 </t>
  </si>
  <si>
    <t xml:space="preserve">951 0113 0940228390 240 </t>
  </si>
  <si>
    <t xml:space="preserve">951 0113 0940228390 244 </t>
  </si>
  <si>
    <t xml:space="preserve">951 0113 1000000000 000 </t>
  </si>
  <si>
    <t xml:space="preserve">951 0113 1040000000 000 </t>
  </si>
  <si>
    <t xml:space="preserve">951 0113 1040200000 000 </t>
  </si>
  <si>
    <t>Реализация направления расходов</t>
  </si>
  <si>
    <t xml:space="preserve">951 0113 1040299990 000 </t>
  </si>
  <si>
    <t xml:space="preserve">951 0113 1040299990 200 </t>
  </si>
  <si>
    <t xml:space="preserve">951 0113 1040299990 240 </t>
  </si>
  <si>
    <t xml:space="preserve">951 0113 1040299990 244 </t>
  </si>
  <si>
    <t xml:space="preserve">951 0113 1040299990 800 </t>
  </si>
  <si>
    <t xml:space="preserve">951 0113 1040299990 850 </t>
  </si>
  <si>
    <t xml:space="preserve">951 0113 1040299990 851 </t>
  </si>
  <si>
    <t xml:space="preserve">951 0113 9900000000 000 </t>
  </si>
  <si>
    <t xml:space="preserve">951 0113 9990000000 000 </t>
  </si>
  <si>
    <t xml:space="preserve">951 0113 9990099990 000 </t>
  </si>
  <si>
    <t xml:space="preserve">951 0113 9990099990 200 </t>
  </si>
  <si>
    <t xml:space="preserve">951 0113 9990099990 240 </t>
  </si>
  <si>
    <t xml:space="preserve">951 0113 9990099990 244 </t>
  </si>
  <si>
    <t>НАЦИОНАЛЬНАЯ ОБОРОНА</t>
  </si>
  <si>
    <t xml:space="preserve">951 0200 0000000000 000 </t>
  </si>
  <si>
    <t>Мобилизационная и вневойсковая подготовка</t>
  </si>
  <si>
    <t xml:space="preserve">951 0203 0000000000 000 </t>
  </si>
  <si>
    <t xml:space="preserve">951 0203 9900000000 000 </t>
  </si>
  <si>
    <t xml:space="preserve">951 0203 9990000000 000 </t>
  </si>
  <si>
    <t>Расходы на осуществление первичного воинского учета на территориях, где отсутствуют военные комиссариаты</t>
  </si>
  <si>
    <t xml:space="preserve">951 0203 9990051180 000 </t>
  </si>
  <si>
    <t xml:space="preserve">951 0203 9990051180 100 </t>
  </si>
  <si>
    <t xml:space="preserve">951 0203 9990051180 120 </t>
  </si>
  <si>
    <t xml:space="preserve">951 0203 9990051180 121 </t>
  </si>
  <si>
    <t xml:space="preserve">951 0203 9990051180 129 </t>
  </si>
  <si>
    <t>НАЦИОНАЛЬНАЯ БЕЗОПАСНОСТЬ И ПРАВООХРАНИТЕЛЬНАЯ ДЕЯТЕЛЬНОСТЬ</t>
  </si>
  <si>
    <t xml:space="preserve">951 0300 0000000000 000 </t>
  </si>
  <si>
    <t>Защита населения и территории от чрезвычайных ситуаций природного и техногенного характера, пожарная безопасность</t>
  </si>
  <si>
    <t xml:space="preserve">951 0310 0000000000 000 </t>
  </si>
  <si>
    <t>Муниципальная программа Грушево-Дубовского сельского поселения  «Защита населения и территории от чрезвычайных ситуаций, обеспечение пожарной безопасности и безопасности людей на водных объектах»</t>
  </si>
  <si>
    <t xml:space="preserve">951 0310 0400000000 000 </t>
  </si>
  <si>
    <t>Комплекс процессных мероприятий «Пожарная безопасность»</t>
  </si>
  <si>
    <t xml:space="preserve">951 0310 0440100000 000 </t>
  </si>
  <si>
    <t>Мероприятия по обеспечению первичных мер пожарной безопасности в границах поселения</t>
  </si>
  <si>
    <t xml:space="preserve">951 0310 0440128060 000 </t>
  </si>
  <si>
    <t xml:space="preserve">951 0310 0440128060 200 </t>
  </si>
  <si>
    <t xml:space="preserve">951 0310 0440128060 240 </t>
  </si>
  <si>
    <t xml:space="preserve">951 0310 0440128060 244 </t>
  </si>
  <si>
    <t>Другие вопросы в области национальной безопасности и правоохранительной деятельности</t>
  </si>
  <si>
    <t xml:space="preserve">951 0314 0000000000 000 </t>
  </si>
  <si>
    <t xml:space="preserve">951 0314 0400000000 000 </t>
  </si>
  <si>
    <t>Комплекс процессных мероприятий «Защита населения от чрезвычайных ситуаций»</t>
  </si>
  <si>
    <t xml:space="preserve">951 0314 0440200000 000 </t>
  </si>
  <si>
    <t>Мероприятия на улучшение санитарно-эпидемиологической обстановки территории</t>
  </si>
  <si>
    <t xml:space="preserve">951 0314 0440228070 000 </t>
  </si>
  <si>
    <t xml:space="preserve">951 0314 0440228070 200 </t>
  </si>
  <si>
    <t xml:space="preserve">951 0314 0440228070 240 </t>
  </si>
  <si>
    <t xml:space="preserve">951 0314 0440228070 244 </t>
  </si>
  <si>
    <t>НАЦИОНАЛЬНАЯ ЭКОНОМИКА</t>
  </si>
  <si>
    <t xml:space="preserve">951 0400 0000000000 000 </t>
  </si>
  <si>
    <t>Топливно-энергетический комплекс</t>
  </si>
  <si>
    <t xml:space="preserve">951 0402 0000000000 000 </t>
  </si>
  <si>
    <t>Муниципальная программа Грушево-Дубовского сельского поселения «Обеспечение качественными жилищно-коммунальными услугами населения Грушево-Дубовского сельского поселения Белокалитвинского района»</t>
  </si>
  <si>
    <t xml:space="preserve">951 0402 0200000000 000 </t>
  </si>
  <si>
    <t>Комплекс процессных мероприятий «Создание условий для обеспечения качественными коммунальными услугами»</t>
  </si>
  <si>
    <t xml:space="preserve">951 0402 0240100000 000 </t>
  </si>
  <si>
    <t>Субсидия на возмещение предприятиям жилищно-коммунального хозяйства части платы граждан за коммунальные услуги по теплоснабжению и горячему водоснабжению</t>
  </si>
  <si>
    <t xml:space="preserve">951 0402 02401SТ100 000 </t>
  </si>
  <si>
    <t xml:space="preserve">951 0402 02401SТ100 800 </t>
  </si>
  <si>
    <t>Субсидии юридическим лицам (кроме некоммерческих организаций), индивидуальным предпринимателям, физическим лицам - производителям товаров, работ, услуг</t>
  </si>
  <si>
    <t xml:space="preserve">951 0402 02401SТ100 810 </t>
  </si>
  <si>
    <t>Субсидии на возмещение недополученных доходов и (или) возмещение фактически понесенных затрат в связи с производством (реализацией) товаров, выполнением работ, оказанием услуг</t>
  </si>
  <si>
    <t xml:space="preserve">951 0402 02401SТ100 811 </t>
  </si>
  <si>
    <t>Дорожное хозяйство (дорожные фонды)</t>
  </si>
  <si>
    <t xml:space="preserve">951 0409 0000000000 000 </t>
  </si>
  <si>
    <t>Муниципальная программа Грушево-Дубовского сельского поселения «Развитие транспортной системы»</t>
  </si>
  <si>
    <t xml:space="preserve">951 0409 0700000000 000 </t>
  </si>
  <si>
    <t>Комплекс процессных мероприятий «Безопасность дорожного движения»</t>
  </si>
  <si>
    <t xml:space="preserve">951 0409 0740100000 000 </t>
  </si>
  <si>
    <t>Содержание и ремонт автомобильных дорог общего пользования местного значения и искусственных сооружений на них</t>
  </si>
  <si>
    <t xml:space="preserve">951 0409 074019Д140 000 </t>
  </si>
  <si>
    <t xml:space="preserve">951 0409 074019Д140 200 </t>
  </si>
  <si>
    <t xml:space="preserve">951 0409 074019Д140 240 </t>
  </si>
  <si>
    <t xml:space="preserve">951 0409 074019Д140 244 </t>
  </si>
  <si>
    <t>Комплекс процессных мероприятий «Капитальный ремонт, ремонт и содержание автомобильных дорог общего пользования местного значения и искусственных сооружений на них»</t>
  </si>
  <si>
    <t xml:space="preserve">951 0409 0740200000 000 </t>
  </si>
  <si>
    <t xml:space="preserve">951 0409 074029Д140 000 </t>
  </si>
  <si>
    <t xml:space="preserve">951 0409 074029Д140 200 </t>
  </si>
  <si>
    <t xml:space="preserve">951 0409 074029Д140 240 </t>
  </si>
  <si>
    <t xml:space="preserve">951 0409 074029Д140 244 </t>
  </si>
  <si>
    <t>Другие вопросы в области национальной экономики</t>
  </si>
  <si>
    <t xml:space="preserve">951 0412 0000000000 000 </t>
  </si>
  <si>
    <t>Муниципальная программа Грушево-Дубовского сельского поселения "Управление муниципальным имуществом</t>
  </si>
  <si>
    <t xml:space="preserve">951 0412 1300000000 000 </t>
  </si>
  <si>
    <t>Комплекс процессных мероприятий «Повышение эффективности управления муниципальным имуществом»</t>
  </si>
  <si>
    <t xml:space="preserve">951 0412 1340100000 000 </t>
  </si>
  <si>
    <t>Расходы на изготовление технической документации на объекты недвижимого имущества (технические планы и технические паспорта)</t>
  </si>
  <si>
    <t xml:space="preserve">951 0412 1340128320 000 </t>
  </si>
  <si>
    <t xml:space="preserve">951 0412 1340128320 200 </t>
  </si>
  <si>
    <t xml:space="preserve">951 0412 1340128320 240 </t>
  </si>
  <si>
    <t xml:space="preserve">951 0412 1340128320 244 </t>
  </si>
  <si>
    <t>Комплекс процессных мероприятий «Землеустройство»</t>
  </si>
  <si>
    <t xml:space="preserve">951 0412 1340200000 000 </t>
  </si>
  <si>
    <t>Расходы по подготовке документов, содержащих необходимые сведения для осуществления государственного кадастрового учета земельных участков</t>
  </si>
  <si>
    <t xml:space="preserve">951 0412 1340228340 000 </t>
  </si>
  <si>
    <t xml:space="preserve">951 0412 1340228340 200 </t>
  </si>
  <si>
    <t xml:space="preserve">951 0412 1340228340 240 </t>
  </si>
  <si>
    <t xml:space="preserve">951 0412 1340228340 244 </t>
  </si>
  <si>
    <t>Расходы по оценке рыночной стоимости земельных участков</t>
  </si>
  <si>
    <t xml:space="preserve">951 0412 1340228350 000 </t>
  </si>
  <si>
    <t xml:space="preserve">951 0412 1340228350 200 </t>
  </si>
  <si>
    <t xml:space="preserve">951 0412 1340228350 240 </t>
  </si>
  <si>
    <t xml:space="preserve">951 0412 1340228350 244 </t>
  </si>
  <si>
    <t>ЖИЛИЩНО-КОММУНАЛЬНОЕ ХОЗЯЙСТВО</t>
  </si>
  <si>
    <t xml:space="preserve">951 0500 0000000000 000 </t>
  </si>
  <si>
    <t>Жилищное хозяйство</t>
  </si>
  <si>
    <t xml:space="preserve">951 0501 0000000000 000 </t>
  </si>
  <si>
    <t xml:space="preserve">951 0501 0200000000 000 </t>
  </si>
  <si>
    <t xml:space="preserve">951 0501 0240100000 000 </t>
  </si>
  <si>
    <t>Мероприятия по содержанию муниципального жилого фонда и муниципального имущества, включая уплату взносов на капитальный ремонт</t>
  </si>
  <si>
    <t xml:space="preserve">951 0501 0240128290 000 </t>
  </si>
  <si>
    <t xml:space="preserve">951 0501 0240128290 200 </t>
  </si>
  <si>
    <t xml:space="preserve">951 0501 0240128290 240 </t>
  </si>
  <si>
    <t xml:space="preserve">951 0501 0240128290 244 </t>
  </si>
  <si>
    <t>Благоустройство</t>
  </si>
  <si>
    <t xml:space="preserve">951 0503 0000000000 000 </t>
  </si>
  <si>
    <t xml:space="preserve">951 0503 0800000000 000 </t>
  </si>
  <si>
    <t>Комплекс процессных мероприятий «Развитие и модернизация электрических сетей, включая сети уличного освещения»</t>
  </si>
  <si>
    <t xml:space="preserve">951 0503 0840200000 000 </t>
  </si>
  <si>
    <t>Мероприятия по замене ламп накаливания и других неэффективных элементов систем освещения, в том числе светильников, на энергосберегающие (в том числе не менее 30 процентов от объема на основе светодиодов) систем наружного освещения</t>
  </si>
  <si>
    <t xml:space="preserve">951 0503 0840228170 000 </t>
  </si>
  <si>
    <t xml:space="preserve">951 0503 0840228170 200 </t>
  </si>
  <si>
    <t xml:space="preserve">951 0503 0840228170 240 </t>
  </si>
  <si>
    <t xml:space="preserve">951 0503 0840228170 244 </t>
  </si>
  <si>
    <t>Муниципальная программа Грушево-Дубовского сельского поселения «Благоустройство территории Грушево-Дубовского сельского поселения»</t>
  </si>
  <si>
    <t xml:space="preserve">951 0503 1100000000 000 </t>
  </si>
  <si>
    <t>Комплекс процессных мероприятий «Основные направления благоустройства территории»</t>
  </si>
  <si>
    <t xml:space="preserve">951 0503 1140100000 000 </t>
  </si>
  <si>
    <t>Расходы на уличное (наружное) освещение территории</t>
  </si>
  <si>
    <t xml:space="preserve">951 0503 1140128210 000 </t>
  </si>
  <si>
    <t xml:space="preserve">951 0503 1140128210 200 </t>
  </si>
  <si>
    <t xml:space="preserve">951 0503 1140128210 240 </t>
  </si>
  <si>
    <t xml:space="preserve">951 0503 1140128210 247 </t>
  </si>
  <si>
    <t>Мероприятия по содержанию мест захоронения</t>
  </si>
  <si>
    <t xml:space="preserve">951 0503 1140128230 000 </t>
  </si>
  <si>
    <t xml:space="preserve">951 0503 1140128230 200 </t>
  </si>
  <si>
    <t xml:space="preserve">951 0503 1140128230 240 </t>
  </si>
  <si>
    <t xml:space="preserve">951 0503 1140128230 244 </t>
  </si>
  <si>
    <t>Расходы на реализацию прочих мероприятий по благоустройству территории поселения</t>
  </si>
  <si>
    <t xml:space="preserve">951 0503 1140128240 000 </t>
  </si>
  <si>
    <t xml:space="preserve">951 0503 1140128240 200 </t>
  </si>
  <si>
    <t xml:space="preserve">951 0503 1140128240 240 </t>
  </si>
  <si>
    <t xml:space="preserve">951 0503 1140128240 244 </t>
  </si>
  <si>
    <t>Комплекс процессных мероприятий «Санитарное состояние территории»</t>
  </si>
  <si>
    <t xml:space="preserve">951 0503 1140200000 000 </t>
  </si>
  <si>
    <t>Мероприятия по отлову бродячих животных (собак)</t>
  </si>
  <si>
    <t xml:space="preserve">951 0503 1140228260 000 </t>
  </si>
  <si>
    <t xml:space="preserve">951 0503 1140228260 200 </t>
  </si>
  <si>
    <t xml:space="preserve">951 0503 1140228260 240 </t>
  </si>
  <si>
    <t xml:space="preserve">951 0503 1140228260 244 </t>
  </si>
  <si>
    <t xml:space="preserve">951 0503 9900000000 000 </t>
  </si>
  <si>
    <t xml:space="preserve">951 0503 9990000000 000 </t>
  </si>
  <si>
    <t>Расходы на поощрение победителей муниципального этапа областного конкурса "Лучшее территориальное общественное самоуправление в Ростовской области"</t>
  </si>
  <si>
    <t xml:space="preserve">951 0503 9990086030 000 </t>
  </si>
  <si>
    <t xml:space="preserve">951 0503 9990086030 200 </t>
  </si>
  <si>
    <t xml:space="preserve">951 0503 9990086030 240 </t>
  </si>
  <si>
    <t xml:space="preserve">951 0503 9990086030 244 </t>
  </si>
  <si>
    <t>ОХРАНА ОКРУЖАЮЩЕЙ СРЕДЫ</t>
  </si>
  <si>
    <t xml:space="preserve">951 0600 0000000000 000 </t>
  </si>
  <si>
    <t>Другие вопросы в области охраны окружающей среды</t>
  </si>
  <si>
    <t xml:space="preserve">951 0605 0000000000 000 </t>
  </si>
  <si>
    <t xml:space="preserve">951 0605 1200000000 000 </t>
  </si>
  <si>
    <t xml:space="preserve">951 0605 1240100000 000 </t>
  </si>
  <si>
    <t>Расходы на обеспечение мероприятий по ликвидации несанкционированных свалок</t>
  </si>
  <si>
    <t xml:space="preserve">951 0605 1240186020 000 </t>
  </si>
  <si>
    <t xml:space="preserve">951 0605 1240186020 200 </t>
  </si>
  <si>
    <t xml:space="preserve">951 0605 1240186020 240 </t>
  </si>
  <si>
    <t xml:space="preserve">951 0605 1240186020 244 </t>
  </si>
  <si>
    <t>ОБРАЗОВАНИЕ</t>
  </si>
  <si>
    <t xml:space="preserve">951 0700 0000000000 000 </t>
  </si>
  <si>
    <t>Профессиональная подготовка, переподготовка и повышение квалификации</t>
  </si>
  <si>
    <t xml:space="preserve">951 0705 0000000000 000 </t>
  </si>
  <si>
    <t xml:space="preserve">951 0705 0900000000 000 </t>
  </si>
  <si>
    <t xml:space="preserve">951 0705 0940100000 000 </t>
  </si>
  <si>
    <t xml:space="preserve">951 0705 0940100190 000 </t>
  </si>
  <si>
    <t xml:space="preserve">951 0705 0940100190 200 </t>
  </si>
  <si>
    <t xml:space="preserve">951 0705 0940100190 240 </t>
  </si>
  <si>
    <t xml:space="preserve">951 0705 0940100190 244 </t>
  </si>
  <si>
    <t>КУЛЬТУРА, КИНЕМАТОГРАФИЯ</t>
  </si>
  <si>
    <t xml:space="preserve">951 0800 0000000000 000 </t>
  </si>
  <si>
    <t>Культура</t>
  </si>
  <si>
    <t xml:space="preserve">951 0801 0000000000 000 </t>
  </si>
  <si>
    <t>Муниципальная программа Грушево-Дубовского сельского поселения «Развитие культуры»</t>
  </si>
  <si>
    <t xml:space="preserve">951 0801 0500000000 000 </t>
  </si>
  <si>
    <t>Комплекс процессных мероприятий «Создание условий для развития культуры»</t>
  </si>
  <si>
    <t xml:space="preserve">951 0801 0540100000 000 </t>
  </si>
  <si>
    <t>Расходы на обеспечение деятельности (оказание услуг) муниципального бюджетного учреждения Грушево-Дубовского сельского поселения</t>
  </si>
  <si>
    <t xml:space="preserve">951 0801 0540100590 000 </t>
  </si>
  <si>
    <t>Предоставление субсидий бюджетным, автономным учреждениям и иным некоммерческим организациям</t>
  </si>
  <si>
    <t xml:space="preserve">951 0801 0540100590 600 </t>
  </si>
  <si>
    <t>Субсидии бюджетным учреждениям</t>
  </si>
  <si>
    <t xml:space="preserve">951 0801 0540100590 610 </t>
  </si>
  <si>
    <t>Субсидии бюджетным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</si>
  <si>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 xml:space="preserve">951 0801 0540100590 611 </t>
  </si>
  <si>
    <t>Комплекс процессных мероприятий «Обеспечение деятельности системы управления в сфере культуры»</t>
  </si>
  <si>
    <t xml:space="preserve">951 0801 0540200000 000 </t>
  </si>
  <si>
    <t>Иные межбюджетные трансферты из бюджета Грушево-Дубовского сельского поселения бюджету Белокалитвинского района в области культуры</t>
  </si>
  <si>
    <t xml:space="preserve">951 0801 0540287030 000 </t>
  </si>
  <si>
    <t xml:space="preserve">951 0801 0540287030 500 </t>
  </si>
  <si>
    <t xml:space="preserve">951 0801 0540287030 540 </t>
  </si>
  <si>
    <t>СОЦИАЛЬНАЯ ПОЛИТИКА</t>
  </si>
  <si>
    <t xml:space="preserve">951 1000 0000000000 000 </t>
  </si>
  <si>
    <t>Пенсионное обеспечение</t>
  </si>
  <si>
    <t xml:space="preserve">951 1001 0000000000 000 </t>
  </si>
  <si>
    <t>Муниципальная программа Грушево-Дубовского сельского поселения «Социальная поддержка граждан»</t>
  </si>
  <si>
    <t xml:space="preserve">951 1001 0100000000 000 </t>
  </si>
  <si>
    <t>Комплекс процессных мероприятий «Социальная поддержка отдельных категорий граждан»</t>
  </si>
  <si>
    <t xml:space="preserve">951 1001 0140100000 000 </t>
  </si>
  <si>
    <t>Ежемесячная выплата муниципальной пенсии за выслугу лет лицам, замещавшим муниципальные должности и должности муниципальной службы</t>
  </si>
  <si>
    <t xml:space="preserve">951 1001 0140118010 000 </t>
  </si>
  <si>
    <t>Социальное обеспечение и иные выплаты населению</t>
  </si>
  <si>
    <t xml:space="preserve">951 1001 0140118010 300 </t>
  </si>
  <si>
    <t>Публичные нормативные социальные выплаты гражданам</t>
  </si>
  <si>
    <t xml:space="preserve">951 1001 0140118010 310 </t>
  </si>
  <si>
    <t>Иные пенсии, социальные доплаты к пенсиям</t>
  </si>
  <si>
    <t xml:space="preserve">951 1001 0140118010 312 </t>
  </si>
  <si>
    <t>Результат исполнения бюджета (дефицит / профицит)</t>
  </si>
  <si>
    <t>450</t>
  </si>
  <si>
    <t xml:space="preserve">x                    </t>
  </si>
  <si>
    <t xml:space="preserve">             Форма 0503117  с.3</t>
  </si>
  <si>
    <t xml:space="preserve">                    3. Источники финансирования дефицита бюджета</t>
  </si>
  <si>
    <t>Код источника финансирования дефицита бюджета по бюджетной классификации</t>
  </si>
  <si>
    <t>Источники финансирования дефицита бюджета - всего</t>
  </si>
  <si>
    <t>500</t>
  </si>
  <si>
    <t>источники внутреннего финансирования бюджета</t>
  </si>
  <si>
    <t>520</t>
  </si>
  <si>
    <t>из них:</t>
  </si>
  <si>
    <t>источники внешнего финансирования бюджета</t>
  </si>
  <si>
    <t>620</t>
  </si>
  <si>
    <t>Изменение остатков средств</t>
  </si>
  <si>
    <t>700</t>
  </si>
  <si>
    <t>*** 01000000000000000</t>
  </si>
  <si>
    <t>Изменение остатков средств на счетах по учету средств бюджета</t>
  </si>
  <si>
    <t>*** 01050000000000000</t>
  </si>
  <si>
    <t>увеличение остатков средств, всего</t>
  </si>
  <si>
    <t>710</t>
  </si>
  <si>
    <t>000 01050000000000500</t>
  </si>
  <si>
    <t>Увеличение прочих остатков денежных средств бюджетов сельских поселений</t>
  </si>
  <si>
    <t>000 01050201100000510</t>
  </si>
  <si>
    <t>уменьшение остатков средств, всего</t>
  </si>
  <si>
    <t>720</t>
  </si>
  <si>
    <t>000 01050000000000600</t>
  </si>
  <si>
    <t>Уменьшение прочих остатков денежных средств бюджетов сельских поселений</t>
  </si>
  <si>
    <t>000 01050201100000610</t>
  </si>
  <si>
    <t>Доходы/EXPORT_SRC_KIND</t>
  </si>
  <si>
    <t>ПОС</t>
  </si>
  <si>
    <t>Доходы/FORM_CODE</t>
  </si>
  <si>
    <t>117</t>
  </si>
  <si>
    <t>Доходы/REG_DATE</t>
  </si>
  <si>
    <t>Доходы/RANGE_NAMES</t>
  </si>
  <si>
    <t>1</t>
  </si>
  <si>
    <t>Доходы/EXPORT_VB_CODE</t>
  </si>
  <si>
    <t>3</t>
  </si>
  <si>
    <t>Доходы/EXPORT_PARAM_SRC_KIND</t>
  </si>
  <si>
    <t>Доходы/FinTexExportButtonView</t>
  </si>
  <si>
    <t>Доходы/PARAMS</t>
  </si>
  <si>
    <t>Доходы/FILE_NAME</t>
  </si>
  <si>
    <t>C:\117M01.txt</t>
  </si>
  <si>
    <t>Доходы/EXPORT_SRC_CODE</t>
  </si>
  <si>
    <t>Доходы/PERIOD</t>
  </si>
  <si>
    <t>Уменьшение прочих остатков средств бюджетов</t>
  </si>
  <si>
    <t>000 01050200000000600</t>
  </si>
  <si>
    <t>Уменьшение прочих остатков денежных средств бюджетов</t>
  </si>
  <si>
    <t>000 01050201000000610</t>
  </si>
  <si>
    <t xml:space="preserve">Увеличение прочих остатков  средств бюджетов </t>
  </si>
  <si>
    <t>000 01050200000000500</t>
  </si>
  <si>
    <t>Увеличение прочих остатков денежных средств бюджетов</t>
  </si>
  <si>
    <t>000 01050201000000510</t>
  </si>
  <si>
    <t>Глава Администрации</t>
  </si>
  <si>
    <t xml:space="preserve">                     И.В. Никулин</t>
  </si>
  <si>
    <t>Заведующий сектором экономики и финансов</t>
  </si>
  <si>
    <t xml:space="preserve">                     В.М. Касьянова</t>
  </si>
  <si>
    <t>Ведущий специалист по бухгалтерскому учету</t>
  </si>
  <si>
    <t xml:space="preserve">                       М.С. Скопинцова</t>
  </si>
  <si>
    <t>05 февраля 2025 г.</t>
  </si>
</sst>
</file>

<file path=xl/styles.xml><?xml version="1.0" encoding="utf-8"?>
<styleSheet xmlns="http://schemas.openxmlformats.org/spreadsheetml/2006/main">
  <numFmts count="2">
    <numFmt numFmtId="164" formatCode="dd/mm/yyyy\ &quot;г.&quot;"/>
    <numFmt numFmtId="165" formatCode="?"/>
  </numFmts>
  <fonts count="37">
    <font>
      <sz val="11"/>
      <color indexed="8"/>
      <name val="Calibri"/>
      <family val="2"/>
      <scheme val="minor"/>
    </font>
    <font>
      <b/>
      <sz val="11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10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10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b/>
      <sz val="11"/>
      <color indexed="8"/>
      <name val="Arial Cyr"/>
    </font>
    <font>
      <b/>
      <sz val="11"/>
      <color indexed="8"/>
      <name val="Arial Cyr"/>
    </font>
    <font>
      <b/>
      <sz val="11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10"/>
      <color indexed="8"/>
      <name val="Arial Cyr"/>
    </font>
    <font>
      <sz val="10"/>
      <color indexed="8"/>
      <name val="Arial Cyr"/>
    </font>
    <font>
      <sz val="10"/>
      <color indexed="8"/>
      <name val="Arial Cyr"/>
    </font>
    <font>
      <sz val="10"/>
      <color indexed="8"/>
      <name val="Arial Cyr"/>
    </font>
    <font>
      <sz val="10"/>
      <color indexed="8"/>
      <name val="Arial Cyr"/>
    </font>
    <font>
      <sz val="10"/>
      <color indexed="8"/>
      <name val="Arial Cyr"/>
    </font>
    <font>
      <sz val="10"/>
      <color indexed="8"/>
      <name val="Arial Cyr"/>
    </font>
    <font>
      <sz val="10"/>
      <color indexed="8"/>
      <name val="Arial Cyr"/>
    </font>
    <font>
      <sz val="10"/>
      <color indexed="8"/>
      <name val="Arial Cyr"/>
    </font>
    <font>
      <sz val="10"/>
      <color indexed="8"/>
      <name val="Arial Cyr"/>
    </font>
    <font>
      <sz val="8"/>
      <color indexed="8"/>
      <name val="Arial Cyr"/>
    </font>
    <font>
      <sz val="11"/>
      <color indexed="8"/>
      <name val="Arial Cyr"/>
    </font>
    <font>
      <sz val="11"/>
      <name val="Arial Cyr"/>
    </font>
    <font>
      <sz val="11"/>
      <name val="Arial"/>
      <family val="2"/>
      <charset val="204"/>
    </font>
    <font>
      <b/>
      <sz val="11"/>
      <color indexed="8"/>
      <name val="Arial Cyr"/>
      <charset val="204"/>
    </font>
  </fonts>
  <fills count="3">
    <fill>
      <patternFill patternType="none"/>
    </fill>
    <fill>
      <patternFill patternType="gray125"/>
    </fill>
    <fill>
      <patternFill patternType="none"/>
    </fill>
  </fills>
  <borders count="47">
    <border>
      <left/>
      <right/>
      <top/>
      <bottom/>
      <diagonal/>
    </border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hair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</borders>
  <cellStyleXfs count="1">
    <xf numFmtId="0" fontId="0" fillId="0" borderId="0"/>
  </cellStyleXfs>
  <cellXfs count="137">
    <xf numFmtId="0" fontId="0" fillId="0" borderId="0" xfId="0"/>
    <xf numFmtId="0" fontId="2" fillId="2" borderId="1" xfId="0" applyNumberFormat="1" applyFont="1" applyFill="1" applyBorder="1" applyAlignment="1"/>
    <xf numFmtId="0" fontId="3" fillId="2" borderId="1" xfId="0" applyNumberFormat="1" applyFont="1" applyFill="1" applyBorder="1" applyAlignment="1"/>
    <xf numFmtId="0" fontId="4" fillId="2" borderId="1" xfId="0" applyNumberFormat="1" applyFont="1" applyFill="1" applyBorder="1" applyAlignment="1">
      <alignment horizontal="right"/>
    </xf>
    <xf numFmtId="0" fontId="5" fillId="2" borderId="2" xfId="0" applyNumberFormat="1" applyFont="1" applyFill="1" applyBorder="1" applyAlignment="1">
      <alignment horizontal="center"/>
    </xf>
    <xf numFmtId="0" fontId="6" fillId="2" borderId="1" xfId="0" applyNumberFormat="1" applyFont="1" applyFill="1" applyBorder="1" applyAlignment="1">
      <alignment horizontal="left"/>
    </xf>
    <xf numFmtId="49" fontId="7" fillId="2" borderId="3" xfId="0" applyNumberFormat="1" applyFont="1" applyFill="1" applyBorder="1" applyAlignment="1">
      <alignment horizontal="centerContinuous"/>
    </xf>
    <xf numFmtId="0" fontId="9" fillId="2" borderId="1" xfId="0" applyNumberFormat="1" applyFont="1" applyFill="1" applyBorder="1" applyAlignment="1">
      <alignment horizontal="right"/>
    </xf>
    <xf numFmtId="164" fontId="10" fillId="2" borderId="4" xfId="0" applyNumberFormat="1" applyFont="1" applyFill="1" applyBorder="1" applyAlignment="1">
      <alignment horizontal="center"/>
    </xf>
    <xf numFmtId="49" fontId="11" fillId="2" borderId="1" xfId="0" applyNumberFormat="1" applyFont="1" applyFill="1" applyBorder="1" applyAlignment="1"/>
    <xf numFmtId="49" fontId="12" fillId="2" borderId="5" xfId="0" applyNumberFormat="1" applyFont="1" applyFill="1" applyBorder="1" applyAlignment="1">
      <alignment horizontal="center"/>
    </xf>
    <xf numFmtId="49" fontId="13" fillId="2" borderId="4" xfId="0" applyNumberFormat="1" applyFont="1" applyFill="1" applyBorder="1" applyAlignment="1">
      <alignment horizontal="center"/>
    </xf>
    <xf numFmtId="49" fontId="14" fillId="2" borderId="5" xfId="0" applyNumberFormat="1" applyFont="1" applyFill="1" applyBorder="1" applyAlignment="1">
      <alignment horizontal="centerContinuous"/>
    </xf>
    <xf numFmtId="49" fontId="15" fillId="2" borderId="8" xfId="0" applyNumberFormat="1" applyFont="1" applyFill="1" applyBorder="1" applyAlignment="1">
      <alignment horizontal="centerContinuous"/>
    </xf>
    <xf numFmtId="0" fontId="17" fillId="2" borderId="1" xfId="0" applyNumberFormat="1" applyFont="1" applyFill="1" applyBorder="1" applyAlignment="1">
      <alignment horizontal="center"/>
    </xf>
    <xf numFmtId="0" fontId="18" fillId="2" borderId="1" xfId="0" applyNumberFormat="1" applyFont="1" applyFill="1" applyBorder="1" applyAlignment="1"/>
    <xf numFmtId="0" fontId="19" fillId="2" borderId="35" xfId="0" applyNumberFormat="1" applyFont="1" applyFill="1" applyBorder="1" applyAlignment="1">
      <alignment horizontal="left"/>
    </xf>
    <xf numFmtId="0" fontId="20" fillId="2" borderId="36" xfId="0" applyNumberFormat="1" applyFont="1" applyFill="1" applyBorder="1" applyAlignment="1">
      <alignment horizontal="center"/>
    </xf>
    <xf numFmtId="49" fontId="21" fillId="2" borderId="36" xfId="0" applyNumberFormat="1" applyFont="1" applyFill="1" applyBorder="1" applyAlignment="1">
      <alignment horizontal="center" vertical="center"/>
    </xf>
    <xf numFmtId="0" fontId="22" fillId="2" borderId="1" xfId="0" applyNumberFormat="1" applyFont="1" applyFill="1" applyBorder="1" applyAlignment="1">
      <alignment horizontal="left"/>
    </xf>
    <xf numFmtId="0" fontId="23" fillId="2" borderId="1" xfId="0" applyNumberFormat="1" applyFont="1" applyFill="1" applyBorder="1" applyAlignment="1"/>
    <xf numFmtId="49" fontId="24" fillId="2" borderId="1" xfId="0" applyNumberFormat="1" applyFont="1" applyFill="1" applyBorder="1" applyAlignment="1"/>
    <xf numFmtId="49" fontId="25" fillId="2" borderId="1" xfId="0" applyNumberFormat="1" applyFont="1" applyFill="1" applyBorder="1" applyAlignment="1">
      <alignment horizontal="center"/>
    </xf>
    <xf numFmtId="0" fontId="26" fillId="2" borderId="1" xfId="0" applyNumberFormat="1" applyFont="1" applyFill="1" applyBorder="1" applyAlignment="1"/>
    <xf numFmtId="0" fontId="27" fillId="2" borderId="35" xfId="0" applyNumberFormat="1" applyFont="1" applyFill="1" applyBorder="1" applyAlignment="1">
      <alignment horizontal="left"/>
    </xf>
    <xf numFmtId="0" fontId="28" fillId="2" borderId="36" xfId="0" applyNumberFormat="1" applyFont="1" applyFill="1" applyBorder="1" applyAlignment="1">
      <alignment horizontal="center"/>
    </xf>
    <xf numFmtId="0" fontId="29" fillId="2" borderId="36" xfId="0" applyNumberFormat="1" applyFont="1" applyFill="1" applyBorder="1" applyAlignment="1">
      <alignment horizontal="left"/>
    </xf>
    <xf numFmtId="49" fontId="30" fillId="2" borderId="36" xfId="0" applyNumberFormat="1" applyFont="1" applyFill="1" applyBorder="1" applyAlignment="1"/>
    <xf numFmtId="0" fontId="31" fillId="2" borderId="36" xfId="0" applyNumberFormat="1" applyFont="1" applyFill="1" applyBorder="1" applyAlignment="1"/>
    <xf numFmtId="0" fontId="32" fillId="2" borderId="1" xfId="0" applyNumberFormat="1" applyFont="1" applyFill="1" applyBorder="1" applyAlignment="1">
      <alignment horizontal="center"/>
    </xf>
    <xf numFmtId="49" fontId="33" fillId="2" borderId="1" xfId="0" applyNumberFormat="1" applyFont="1" applyFill="1" applyBorder="1" applyAlignment="1">
      <alignment horizontal="right"/>
    </xf>
    <xf numFmtId="0" fontId="33" fillId="2" borderId="1" xfId="0" applyNumberFormat="1" applyFont="1" applyFill="1" applyBorder="1" applyAlignment="1">
      <alignment horizontal="right"/>
    </xf>
    <xf numFmtId="0" fontId="33" fillId="2" borderId="1" xfId="0" applyNumberFormat="1" applyFont="1" applyFill="1" applyBorder="1" applyAlignment="1">
      <alignment horizontal="left"/>
    </xf>
    <xf numFmtId="49" fontId="33" fillId="2" borderId="1" xfId="0" applyNumberFormat="1" applyFont="1" applyFill="1" applyBorder="1" applyAlignment="1"/>
    <xf numFmtId="49" fontId="33" fillId="2" borderId="1" xfId="0" applyNumberFormat="1" applyFont="1" applyFill="1" applyBorder="1" applyAlignment="1">
      <alignment horizontal="left"/>
    </xf>
    <xf numFmtId="0" fontId="33" fillId="2" borderId="18" xfId="0" applyNumberFormat="1" applyFont="1" applyFill="1" applyBorder="1" applyAlignment="1">
      <alignment horizontal="center" vertical="center"/>
    </xf>
    <xf numFmtId="0" fontId="33" fillId="2" borderId="2" xfId="0" applyNumberFormat="1" applyFont="1" applyFill="1" applyBorder="1" applyAlignment="1">
      <alignment horizontal="center" vertical="center"/>
    </xf>
    <xf numFmtId="0" fontId="33" fillId="2" borderId="19" xfId="0" applyNumberFormat="1" applyFont="1" applyFill="1" applyBorder="1" applyAlignment="1">
      <alignment horizontal="center" vertical="center"/>
    </xf>
    <xf numFmtId="49" fontId="33" fillId="2" borderId="2" xfId="0" applyNumberFormat="1" applyFont="1" applyFill="1" applyBorder="1" applyAlignment="1">
      <alignment horizontal="center" vertical="center"/>
    </xf>
    <xf numFmtId="49" fontId="33" fillId="2" borderId="20" xfId="0" applyNumberFormat="1" applyFont="1" applyFill="1" applyBorder="1" applyAlignment="1">
      <alignment horizontal="center" vertical="center"/>
    </xf>
    <xf numFmtId="49" fontId="33" fillId="2" borderId="21" xfId="0" applyNumberFormat="1" applyFont="1" applyFill="1" applyBorder="1" applyAlignment="1">
      <alignment horizontal="center" vertical="center"/>
    </xf>
    <xf numFmtId="49" fontId="33" fillId="2" borderId="22" xfId="0" applyNumberFormat="1" applyFont="1" applyFill="1" applyBorder="1" applyAlignment="1">
      <alignment horizontal="left" wrapText="1"/>
    </xf>
    <xf numFmtId="49" fontId="33" fillId="2" borderId="23" xfId="0" applyNumberFormat="1" applyFont="1" applyFill="1" applyBorder="1" applyAlignment="1">
      <alignment horizontal="center" wrapText="1"/>
    </xf>
    <xf numFmtId="49" fontId="33" fillId="2" borderId="24" xfId="0" applyNumberFormat="1" applyFont="1" applyFill="1" applyBorder="1" applyAlignment="1">
      <alignment horizontal="center"/>
    </xf>
    <xf numFmtId="4" fontId="33" fillId="2" borderId="25" xfId="0" applyNumberFormat="1" applyFont="1" applyFill="1" applyBorder="1" applyAlignment="1">
      <alignment horizontal="right"/>
    </xf>
    <xf numFmtId="4" fontId="33" fillId="2" borderId="26" xfId="0" applyNumberFormat="1" applyFont="1" applyFill="1" applyBorder="1" applyAlignment="1">
      <alignment horizontal="right"/>
    </xf>
    <xf numFmtId="49" fontId="33" fillId="2" borderId="27" xfId="0" applyNumberFormat="1" applyFont="1" applyFill="1" applyBorder="1" applyAlignment="1">
      <alignment horizontal="left" wrapText="1"/>
    </xf>
    <xf numFmtId="49" fontId="33" fillId="2" borderId="28" xfId="0" applyNumberFormat="1" applyFont="1" applyFill="1" applyBorder="1" applyAlignment="1">
      <alignment horizontal="center" wrapText="1"/>
    </xf>
    <xf numFmtId="49" fontId="33" fillId="2" borderId="29" xfId="0" applyNumberFormat="1" applyFont="1" applyFill="1" applyBorder="1" applyAlignment="1">
      <alignment horizontal="center"/>
    </xf>
    <xf numFmtId="4" fontId="33" fillId="2" borderId="30" xfId="0" applyNumberFormat="1" applyFont="1" applyFill="1" applyBorder="1" applyAlignment="1">
      <alignment horizontal="right"/>
    </xf>
    <xf numFmtId="4" fontId="33" fillId="2" borderId="31" xfId="0" applyNumberFormat="1" applyFont="1" applyFill="1" applyBorder="1" applyAlignment="1">
      <alignment horizontal="right"/>
    </xf>
    <xf numFmtId="49" fontId="1" fillId="2" borderId="22" xfId="0" applyNumberFormat="1" applyFont="1" applyFill="1" applyBorder="1" applyAlignment="1">
      <alignment horizontal="left" wrapText="1"/>
    </xf>
    <xf numFmtId="49" fontId="1" fillId="2" borderId="23" xfId="0" applyNumberFormat="1" applyFont="1" applyFill="1" applyBorder="1" applyAlignment="1">
      <alignment horizontal="center" wrapText="1"/>
    </xf>
    <xf numFmtId="49" fontId="1" fillId="2" borderId="24" xfId="0" applyNumberFormat="1" applyFont="1" applyFill="1" applyBorder="1" applyAlignment="1">
      <alignment horizontal="center"/>
    </xf>
    <xf numFmtId="4" fontId="1" fillId="2" borderId="25" xfId="0" applyNumberFormat="1" applyFont="1" applyFill="1" applyBorder="1" applyAlignment="1">
      <alignment horizontal="right"/>
    </xf>
    <xf numFmtId="4" fontId="1" fillId="2" borderId="32" xfId="0" applyNumberFormat="1" applyFont="1" applyFill="1" applyBorder="1" applyAlignment="1">
      <alignment horizontal="right"/>
    </xf>
    <xf numFmtId="49" fontId="33" fillId="2" borderId="33" xfId="0" applyNumberFormat="1" applyFont="1" applyFill="1" applyBorder="1" applyAlignment="1">
      <alignment horizontal="left" wrapText="1"/>
    </xf>
    <xf numFmtId="49" fontId="33" fillId="2" borderId="15" xfId="0" applyNumberFormat="1" applyFont="1" applyFill="1" applyBorder="1" applyAlignment="1">
      <alignment horizontal="center" wrapText="1"/>
    </xf>
    <xf numFmtId="49" fontId="33" fillId="2" borderId="34" xfId="0" applyNumberFormat="1" applyFont="1" applyFill="1" applyBorder="1" applyAlignment="1">
      <alignment horizontal="center"/>
    </xf>
    <xf numFmtId="4" fontId="33" fillId="2" borderId="16" xfId="0" applyNumberFormat="1" applyFont="1" applyFill="1" applyBorder="1" applyAlignment="1">
      <alignment horizontal="right"/>
    </xf>
    <xf numFmtId="4" fontId="33" fillId="2" borderId="17" xfId="0" applyNumberFormat="1" applyFont="1" applyFill="1" applyBorder="1" applyAlignment="1">
      <alignment horizontal="right"/>
    </xf>
    <xf numFmtId="165" fontId="33" fillId="2" borderId="33" xfId="0" applyNumberFormat="1" applyFont="1" applyFill="1" applyBorder="1" applyAlignment="1">
      <alignment horizontal="left" wrapText="1"/>
    </xf>
    <xf numFmtId="0" fontId="33" fillId="2" borderId="38" xfId="0" applyNumberFormat="1" applyFont="1" applyFill="1" applyBorder="1" applyAlignment="1">
      <alignment vertical="center" wrapText="1"/>
    </xf>
    <xf numFmtId="49" fontId="33" fillId="2" borderId="38" xfId="0" applyNumberFormat="1" applyFont="1" applyFill="1" applyBorder="1" applyAlignment="1">
      <alignment horizontal="center" vertical="center" wrapText="1"/>
    </xf>
    <xf numFmtId="49" fontId="33" fillId="2" borderId="14" xfId="0" applyNumberFormat="1" applyFont="1" applyFill="1" applyBorder="1" applyAlignment="1">
      <alignment vertical="center"/>
    </xf>
    <xf numFmtId="0" fontId="33" fillId="2" borderId="34" xfId="0" applyNumberFormat="1" applyFont="1" applyFill="1" applyBorder="1" applyAlignment="1">
      <alignment vertical="center" wrapText="1"/>
    </xf>
    <xf numFmtId="49" fontId="33" fillId="2" borderId="34" xfId="0" applyNumberFormat="1" applyFont="1" applyFill="1" applyBorder="1" applyAlignment="1">
      <alignment horizontal="center" vertical="center" wrapText="1"/>
    </xf>
    <xf numFmtId="49" fontId="33" fillId="2" borderId="17" xfId="0" applyNumberFormat="1" applyFont="1" applyFill="1" applyBorder="1" applyAlignment="1">
      <alignment vertical="center"/>
    </xf>
    <xf numFmtId="49" fontId="33" fillId="2" borderId="19" xfId="0" applyNumberFormat="1" applyFont="1" applyFill="1" applyBorder="1" applyAlignment="1">
      <alignment horizontal="center" vertical="center"/>
    </xf>
    <xf numFmtId="49" fontId="1" fillId="2" borderId="33" xfId="0" applyNumberFormat="1" applyFont="1" applyFill="1" applyBorder="1" applyAlignment="1">
      <alignment horizontal="left" wrapText="1"/>
    </xf>
    <xf numFmtId="49" fontId="1" fillId="2" borderId="39" xfId="0" applyNumberFormat="1" applyFont="1" applyFill="1" applyBorder="1" applyAlignment="1">
      <alignment horizontal="center" wrapText="1"/>
    </xf>
    <xf numFmtId="49" fontId="1" fillId="2" borderId="34" xfId="0" applyNumberFormat="1" applyFont="1" applyFill="1" applyBorder="1" applyAlignment="1">
      <alignment horizontal="center"/>
    </xf>
    <xf numFmtId="4" fontId="1" fillId="2" borderId="16" xfId="0" applyNumberFormat="1" applyFont="1" applyFill="1" applyBorder="1" applyAlignment="1">
      <alignment horizontal="right"/>
    </xf>
    <xf numFmtId="4" fontId="1" fillId="2" borderId="34" xfId="0" applyNumberFormat="1" applyFont="1" applyFill="1" applyBorder="1" applyAlignment="1">
      <alignment horizontal="right"/>
    </xf>
    <xf numFmtId="4" fontId="1" fillId="2" borderId="17" xfId="0" applyNumberFormat="1" applyFont="1" applyFill="1" applyBorder="1" applyAlignment="1">
      <alignment horizontal="right"/>
    </xf>
    <xf numFmtId="0" fontId="33" fillId="2" borderId="27" xfId="0" applyNumberFormat="1" applyFont="1" applyFill="1" applyBorder="1" applyAlignment="1"/>
    <xf numFmtId="0" fontId="33" fillId="2" borderId="28" xfId="0" applyNumberFormat="1" applyFont="1" applyFill="1" applyBorder="1" applyAlignment="1"/>
    <xf numFmtId="0" fontId="33" fillId="2" borderId="29" xfId="0" applyNumberFormat="1" applyFont="1" applyFill="1" applyBorder="1" applyAlignment="1">
      <alignment horizontal="center"/>
    </xf>
    <xf numFmtId="0" fontId="33" fillId="2" borderId="30" xfId="0" applyNumberFormat="1" applyFont="1" applyFill="1" applyBorder="1" applyAlignment="1">
      <alignment horizontal="right"/>
    </xf>
    <xf numFmtId="0" fontId="33" fillId="2" borderId="30" xfId="0" applyNumberFormat="1" applyFont="1" applyFill="1" applyBorder="1" applyAlignment="1"/>
    <xf numFmtId="0" fontId="33" fillId="2" borderId="31" xfId="0" applyNumberFormat="1" applyFont="1" applyFill="1" applyBorder="1" applyAlignment="1"/>
    <xf numFmtId="49" fontId="33" fillId="2" borderId="26" xfId="0" applyNumberFormat="1" applyFont="1" applyFill="1" applyBorder="1" applyAlignment="1">
      <alignment horizontal="center" wrapText="1"/>
    </xf>
    <xf numFmtId="4" fontId="33" fillId="2" borderId="24" xfId="0" applyNumberFormat="1" applyFont="1" applyFill="1" applyBorder="1" applyAlignment="1">
      <alignment horizontal="right"/>
    </xf>
    <xf numFmtId="4" fontId="33" fillId="2" borderId="32" xfId="0" applyNumberFormat="1" applyFont="1" applyFill="1" applyBorder="1" applyAlignment="1">
      <alignment horizontal="right"/>
    </xf>
    <xf numFmtId="165" fontId="33" fillId="2" borderId="22" xfId="0" applyNumberFormat="1" applyFont="1" applyFill="1" applyBorder="1" applyAlignment="1">
      <alignment horizontal="left" wrapText="1"/>
    </xf>
    <xf numFmtId="0" fontId="33" fillId="2" borderId="7" xfId="0" applyNumberFormat="1" applyFont="1" applyFill="1" applyBorder="1" applyAlignment="1"/>
    <xf numFmtId="0" fontId="33" fillId="2" borderId="40" xfId="0" applyNumberFormat="1" applyFont="1" applyFill="1" applyBorder="1" applyAlignment="1"/>
    <xf numFmtId="0" fontId="33" fillId="2" borderId="40" xfId="0" applyNumberFormat="1" applyFont="1" applyFill="1" applyBorder="1" applyAlignment="1">
      <alignment horizontal="center"/>
    </xf>
    <xf numFmtId="0" fontId="33" fillId="2" borderId="40" xfId="0" applyNumberFormat="1" applyFont="1" applyFill="1" applyBorder="1" applyAlignment="1">
      <alignment horizontal="right"/>
    </xf>
    <xf numFmtId="49" fontId="33" fillId="2" borderId="32" xfId="0" applyNumberFormat="1" applyFont="1" applyFill="1" applyBorder="1" applyAlignment="1">
      <alignment horizontal="left" wrapText="1"/>
    </xf>
    <xf numFmtId="49" fontId="33" fillId="2" borderId="41" xfId="0" applyNumberFormat="1" applyFont="1" applyFill="1" applyBorder="1" applyAlignment="1">
      <alignment horizontal="center" wrapText="1"/>
    </xf>
    <xf numFmtId="49" fontId="33" fillId="2" borderId="42" xfId="0" applyNumberFormat="1" applyFont="1" applyFill="1" applyBorder="1" applyAlignment="1">
      <alignment horizontal="center"/>
    </xf>
    <xf numFmtId="4" fontId="33" fillId="2" borderId="43" xfId="0" applyNumberFormat="1" applyFont="1" applyFill="1" applyBorder="1" applyAlignment="1">
      <alignment horizontal="right"/>
    </xf>
    <xf numFmtId="4" fontId="33" fillId="2" borderId="44" xfId="0" applyNumberFormat="1" applyFont="1" applyFill="1" applyBorder="1" applyAlignment="1">
      <alignment horizontal="right"/>
    </xf>
    <xf numFmtId="49" fontId="1" fillId="2" borderId="45" xfId="0" applyNumberFormat="1" applyFont="1" applyFill="1" applyBorder="1" applyAlignment="1">
      <alignment horizontal="left" wrapText="1"/>
    </xf>
    <xf numFmtId="49" fontId="1" fillId="2" borderId="25" xfId="0" applyNumberFormat="1" applyFont="1" applyFill="1" applyBorder="1" applyAlignment="1">
      <alignment horizontal="center" wrapText="1"/>
    </xf>
    <xf numFmtId="0" fontId="33" fillId="2" borderId="46" xfId="0" applyNumberFormat="1" applyFont="1" applyFill="1" applyBorder="1" applyAlignment="1">
      <alignment horizontal="left"/>
    </xf>
    <xf numFmtId="0" fontId="33" fillId="2" borderId="28" xfId="0" applyNumberFormat="1" applyFont="1" applyFill="1" applyBorder="1" applyAlignment="1">
      <alignment horizontal="center"/>
    </xf>
    <xf numFmtId="0" fontId="33" fillId="2" borderId="30" xfId="0" applyNumberFormat="1" applyFont="1" applyFill="1" applyBorder="1" applyAlignment="1">
      <alignment horizontal="center"/>
    </xf>
    <xf numFmtId="49" fontId="33" fillId="2" borderId="30" xfId="0" applyNumberFormat="1" applyFont="1" applyFill="1" applyBorder="1" applyAlignment="1">
      <alignment horizontal="center"/>
    </xf>
    <xf numFmtId="49" fontId="33" fillId="2" borderId="31" xfId="0" applyNumberFormat="1" applyFont="1" applyFill="1" applyBorder="1" applyAlignment="1">
      <alignment horizontal="center"/>
    </xf>
    <xf numFmtId="49" fontId="1" fillId="2" borderId="15" xfId="0" applyNumberFormat="1" applyFont="1" applyFill="1" applyBorder="1" applyAlignment="1">
      <alignment horizontal="center" wrapText="1"/>
    </xf>
    <xf numFmtId="49" fontId="1" fillId="2" borderId="16" xfId="0" applyNumberFormat="1" applyFont="1" applyFill="1" applyBorder="1" applyAlignment="1">
      <alignment horizontal="center" wrapText="1"/>
    </xf>
    <xf numFmtId="49" fontId="33" fillId="2" borderId="25" xfId="0" applyNumberFormat="1" applyFont="1" applyFill="1" applyBorder="1" applyAlignment="1">
      <alignment horizontal="center" wrapText="1"/>
    </xf>
    <xf numFmtId="49" fontId="34" fillId="0" borderId="22" xfId="0" applyNumberFormat="1" applyFont="1" applyBorder="1" applyAlignment="1" applyProtection="1">
      <alignment horizontal="left" wrapText="1"/>
    </xf>
    <xf numFmtId="49" fontId="34" fillId="0" borderId="23" xfId="0" applyNumberFormat="1" applyFont="1" applyBorder="1" applyAlignment="1" applyProtection="1">
      <alignment horizontal="center" wrapText="1"/>
    </xf>
    <xf numFmtId="49" fontId="34" fillId="0" borderId="25" xfId="0" applyNumberFormat="1" applyFont="1" applyBorder="1" applyAlignment="1" applyProtection="1">
      <alignment horizontal="center" wrapText="1"/>
    </xf>
    <xf numFmtId="0" fontId="35" fillId="0" borderId="1" xfId="0" applyFont="1" applyBorder="1"/>
    <xf numFmtId="0" fontId="0" fillId="0" borderId="1" xfId="0" applyFont="1" applyBorder="1"/>
    <xf numFmtId="0" fontId="1" fillId="2" borderId="1" xfId="0" applyNumberFormat="1" applyFont="1" applyFill="1" applyBorder="1" applyAlignment="1">
      <alignment horizontal="center"/>
    </xf>
    <xf numFmtId="0" fontId="8" fillId="2" borderId="1" xfId="0" applyNumberFormat="1" applyFont="1" applyFill="1" applyBorder="1" applyAlignment="1">
      <alignment horizontal="center"/>
    </xf>
    <xf numFmtId="49" fontId="33" fillId="2" borderId="6" xfId="0" applyNumberFormat="1" applyFont="1" applyFill="1" applyBorder="1" applyAlignment="1">
      <alignment horizontal="left" wrapText="1"/>
    </xf>
    <xf numFmtId="49" fontId="33" fillId="2" borderId="6" xfId="0" applyNumberFormat="1" applyFont="1" applyFill="1" applyBorder="1" applyAlignment="1">
      <alignment wrapText="1"/>
    </xf>
    <xf numFmtId="49" fontId="33" fillId="2" borderId="7" xfId="0" applyNumberFormat="1" applyFont="1" applyFill="1" applyBorder="1" applyAlignment="1">
      <alignment horizontal="left" wrapText="1"/>
    </xf>
    <xf numFmtId="49" fontId="33" fillId="2" borderId="11" xfId="0" applyNumberFormat="1" applyFont="1" applyFill="1" applyBorder="1" applyAlignment="1">
      <alignment horizontal="center" vertical="center" wrapText="1"/>
    </xf>
    <xf numFmtId="49" fontId="33" fillId="2" borderId="14" xfId="0" applyNumberFormat="1" applyFont="1" applyFill="1" applyBorder="1" applyAlignment="1">
      <alignment horizontal="center" vertical="center" wrapText="1"/>
    </xf>
    <xf numFmtId="49" fontId="33" fillId="2" borderId="17" xfId="0" applyNumberFormat="1" applyFont="1" applyFill="1" applyBorder="1" applyAlignment="1">
      <alignment horizontal="center" vertical="center" wrapText="1"/>
    </xf>
    <xf numFmtId="49" fontId="33" fillId="2" borderId="10" xfId="0" applyNumberFormat="1" applyFont="1" applyFill="1" applyBorder="1" applyAlignment="1">
      <alignment horizontal="center" vertical="center" wrapText="1"/>
    </xf>
    <xf numFmtId="49" fontId="33" fillId="2" borderId="13" xfId="0" applyNumberFormat="1" applyFont="1" applyFill="1" applyBorder="1" applyAlignment="1">
      <alignment horizontal="center" vertical="center" wrapText="1"/>
    </xf>
    <xf numFmtId="49" fontId="33" fillId="2" borderId="16" xfId="0" applyNumberFormat="1" applyFont="1" applyFill="1" applyBorder="1" applyAlignment="1">
      <alignment horizontal="center" vertical="center" wrapText="1"/>
    </xf>
    <xf numFmtId="0" fontId="16" fillId="2" borderId="1" xfId="0" applyNumberFormat="1" applyFont="1" applyFill="1" applyBorder="1" applyAlignment="1">
      <alignment horizontal="center"/>
    </xf>
    <xf numFmtId="0" fontId="33" fillId="2" borderId="10" xfId="0" applyNumberFormat="1" applyFont="1" applyFill="1" applyBorder="1" applyAlignment="1">
      <alignment horizontal="center" vertical="center" wrapText="1"/>
    </xf>
    <xf numFmtId="0" fontId="33" fillId="2" borderId="13" xfId="0" applyNumberFormat="1" applyFont="1" applyFill="1" applyBorder="1" applyAlignment="1">
      <alignment horizontal="center" vertical="center" wrapText="1"/>
    </xf>
    <xf numFmtId="0" fontId="33" fillId="2" borderId="16" xfId="0" applyNumberFormat="1" applyFont="1" applyFill="1" applyBorder="1" applyAlignment="1">
      <alignment horizontal="center" vertical="center" wrapText="1"/>
    </xf>
    <xf numFmtId="0" fontId="33" fillId="2" borderId="9" xfId="0" applyNumberFormat="1" applyFont="1" applyFill="1" applyBorder="1" applyAlignment="1">
      <alignment horizontal="center" vertical="center" wrapText="1"/>
    </xf>
    <xf numFmtId="0" fontId="33" fillId="2" borderId="12" xfId="0" applyNumberFormat="1" applyFont="1" applyFill="1" applyBorder="1" applyAlignment="1">
      <alignment horizontal="center" vertical="center" wrapText="1"/>
    </xf>
    <xf numFmtId="0" fontId="33" fillId="2" borderId="15" xfId="0" applyNumberFormat="1" applyFont="1" applyFill="1" applyBorder="1" applyAlignment="1">
      <alignment horizontal="center" vertical="center" wrapText="1"/>
    </xf>
    <xf numFmtId="0" fontId="33" fillId="2" borderId="37" xfId="0" applyNumberFormat="1" applyFont="1" applyFill="1" applyBorder="1" applyAlignment="1">
      <alignment horizontal="center" vertical="center" wrapText="1"/>
    </xf>
    <xf numFmtId="0" fontId="33" fillId="2" borderId="38" xfId="0" applyNumberFormat="1" applyFont="1" applyFill="1" applyBorder="1" applyAlignment="1">
      <alignment horizontal="center" vertical="center" wrapText="1"/>
    </xf>
    <xf numFmtId="0" fontId="33" fillId="2" borderId="9" xfId="0" applyNumberFormat="1" applyFont="1" applyFill="1" applyBorder="1" applyAlignment="1">
      <alignment horizontal="center" vertical="center"/>
    </xf>
    <xf numFmtId="0" fontId="33" fillId="2" borderId="12" xfId="0" applyNumberFormat="1" applyFont="1" applyFill="1" applyBorder="1" applyAlignment="1">
      <alignment horizontal="center" vertical="center"/>
    </xf>
    <xf numFmtId="0" fontId="33" fillId="2" borderId="15" xfId="0" applyNumberFormat="1" applyFont="1" applyFill="1" applyBorder="1" applyAlignment="1">
      <alignment horizontal="center" vertical="center"/>
    </xf>
    <xf numFmtId="49" fontId="33" fillId="2" borderId="10" xfId="0" applyNumberFormat="1" applyFont="1" applyFill="1" applyBorder="1" applyAlignment="1">
      <alignment horizontal="center" vertical="center"/>
    </xf>
    <xf numFmtId="49" fontId="33" fillId="2" borderId="13" xfId="0" applyNumberFormat="1" applyFont="1" applyFill="1" applyBorder="1" applyAlignment="1">
      <alignment horizontal="center" vertical="center"/>
    </xf>
    <xf numFmtId="49" fontId="33" fillId="2" borderId="1" xfId="0" applyNumberFormat="1" applyFont="1" applyFill="1" applyBorder="1" applyAlignment="1">
      <alignment horizontal="right"/>
    </xf>
    <xf numFmtId="0" fontId="33" fillId="2" borderId="34" xfId="0" applyNumberFormat="1" applyFont="1" applyFill="1" applyBorder="1" applyAlignment="1">
      <alignment horizontal="center" vertical="center" wrapText="1"/>
    </xf>
    <xf numFmtId="4" fontId="36" fillId="2" borderId="25" xfId="0" applyNumberFormat="1" applyFont="1" applyFill="1" applyBorder="1" applyAlignment="1">
      <alignment horizontal="right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F77"/>
  <sheetViews>
    <sheetView showGridLines="0" topLeftCell="A37" workbookViewId="0">
      <selection activeCell="A69" sqref="A69"/>
    </sheetView>
  </sheetViews>
  <sheetFormatPr defaultRowHeight="12.75" customHeight="1"/>
  <cols>
    <col min="1" max="1" width="43.7109375" customWidth="1"/>
    <col min="2" max="2" width="6.140625" customWidth="1"/>
    <col min="3" max="3" width="40.7109375" customWidth="1"/>
    <col min="4" max="4" width="21" customWidth="1"/>
    <col min="5" max="6" width="18.7109375" customWidth="1"/>
  </cols>
  <sheetData>
    <row r="1" spans="1:6" ht="15">
      <c r="A1" s="109"/>
      <c r="B1" s="109"/>
      <c r="C1" s="109"/>
      <c r="D1" s="109"/>
      <c r="E1" s="1"/>
      <c r="F1" s="2"/>
    </row>
    <row r="2" spans="1:6" ht="15">
      <c r="A2" s="109" t="s">
        <v>1</v>
      </c>
      <c r="B2" s="109"/>
      <c r="C2" s="109"/>
      <c r="D2" s="109"/>
      <c r="E2" s="3"/>
      <c r="F2" s="4" t="s">
        <v>2</v>
      </c>
    </row>
    <row r="3" spans="1:6" ht="15">
      <c r="A3" s="5"/>
      <c r="B3" s="5"/>
      <c r="C3" s="5"/>
      <c r="D3" s="5"/>
      <c r="E3" s="30" t="s">
        <v>3</v>
      </c>
      <c r="F3" s="6" t="s">
        <v>4</v>
      </c>
    </row>
    <row r="4" spans="1:6" ht="15">
      <c r="A4" s="110" t="s">
        <v>6</v>
      </c>
      <c r="B4" s="110"/>
      <c r="C4" s="110"/>
      <c r="D4" s="110"/>
      <c r="E4" s="31" t="s">
        <v>5</v>
      </c>
      <c r="F4" s="8" t="s">
        <v>7</v>
      </c>
    </row>
    <row r="5" spans="1:6" ht="15">
      <c r="A5" s="9"/>
      <c r="B5" s="9"/>
      <c r="C5" s="9"/>
      <c r="D5" s="9"/>
      <c r="E5" s="31" t="s">
        <v>8</v>
      </c>
      <c r="F5" s="10" t="s">
        <v>18</v>
      </c>
    </row>
    <row r="6" spans="1:6" ht="15">
      <c r="A6" s="32" t="s">
        <v>9</v>
      </c>
      <c r="B6" s="111" t="s">
        <v>15</v>
      </c>
      <c r="C6" s="112"/>
      <c r="D6" s="112"/>
      <c r="E6" s="31" t="s">
        <v>10</v>
      </c>
      <c r="F6" s="10" t="s">
        <v>19</v>
      </c>
    </row>
    <row r="7" spans="1:6" ht="15">
      <c r="A7" s="32" t="s">
        <v>11</v>
      </c>
      <c r="B7" s="113" t="s">
        <v>16</v>
      </c>
      <c r="C7" s="113"/>
      <c r="D7" s="113"/>
      <c r="E7" s="31" t="s">
        <v>12</v>
      </c>
      <c r="F7" s="11" t="s">
        <v>20</v>
      </c>
    </row>
    <row r="8" spans="1:6" ht="15">
      <c r="A8" s="32" t="s">
        <v>13</v>
      </c>
      <c r="B8" s="32"/>
      <c r="C8" s="32"/>
      <c r="D8" s="33"/>
      <c r="E8" s="7"/>
      <c r="F8" s="12"/>
    </row>
    <row r="9" spans="1:6" ht="15">
      <c r="A9" s="32" t="s">
        <v>17</v>
      </c>
      <c r="B9" s="32"/>
      <c r="C9" s="34"/>
      <c r="D9" s="33"/>
      <c r="E9" s="7" t="s">
        <v>0</v>
      </c>
      <c r="F9" s="13" t="s">
        <v>14</v>
      </c>
    </row>
    <row r="10" spans="1:6" ht="20.25" customHeight="1">
      <c r="A10" s="120" t="s">
        <v>21</v>
      </c>
      <c r="B10" s="120"/>
      <c r="C10" s="120"/>
      <c r="D10" s="120"/>
      <c r="E10" s="14"/>
      <c r="F10" s="15"/>
    </row>
    <row r="11" spans="1:6" ht="4.1500000000000004" customHeight="1">
      <c r="A11" s="124" t="s">
        <v>22</v>
      </c>
      <c r="B11" s="121" t="s">
        <v>23</v>
      </c>
      <c r="C11" s="121" t="s">
        <v>24</v>
      </c>
      <c r="D11" s="117" t="s">
        <v>25</v>
      </c>
      <c r="E11" s="117" t="s">
        <v>26</v>
      </c>
      <c r="F11" s="114" t="s">
        <v>27</v>
      </c>
    </row>
    <row r="12" spans="1:6" ht="3.6" customHeight="1">
      <c r="A12" s="125"/>
      <c r="B12" s="122"/>
      <c r="C12" s="122"/>
      <c r="D12" s="118"/>
      <c r="E12" s="118"/>
      <c r="F12" s="115"/>
    </row>
    <row r="13" spans="1:6" ht="3" customHeight="1">
      <c r="A13" s="125"/>
      <c r="B13" s="122"/>
      <c r="C13" s="122"/>
      <c r="D13" s="118"/>
      <c r="E13" s="118"/>
      <c r="F13" s="115"/>
    </row>
    <row r="14" spans="1:6" ht="3" customHeight="1">
      <c r="A14" s="125"/>
      <c r="B14" s="122"/>
      <c r="C14" s="122"/>
      <c r="D14" s="118"/>
      <c r="E14" s="118"/>
      <c r="F14" s="115"/>
    </row>
    <row r="15" spans="1:6" ht="3" customHeight="1">
      <c r="A15" s="125"/>
      <c r="B15" s="122"/>
      <c r="C15" s="122"/>
      <c r="D15" s="118"/>
      <c r="E15" s="118"/>
      <c r="F15" s="115"/>
    </row>
    <row r="16" spans="1:6" ht="3" customHeight="1">
      <c r="A16" s="125"/>
      <c r="B16" s="122"/>
      <c r="C16" s="122"/>
      <c r="D16" s="118"/>
      <c r="E16" s="118"/>
      <c r="F16" s="115"/>
    </row>
    <row r="17" spans="1:6" ht="23.45" customHeight="1">
      <c r="A17" s="126"/>
      <c r="B17" s="123"/>
      <c r="C17" s="123"/>
      <c r="D17" s="119"/>
      <c r="E17" s="119"/>
      <c r="F17" s="116"/>
    </row>
    <row r="18" spans="1:6" ht="12.6" customHeight="1">
      <c r="A18" s="35">
        <v>1</v>
      </c>
      <c r="B18" s="36">
        <v>2</v>
      </c>
      <c r="C18" s="37">
        <v>3</v>
      </c>
      <c r="D18" s="38" t="s">
        <v>28</v>
      </c>
      <c r="E18" s="39" t="s">
        <v>29</v>
      </c>
      <c r="F18" s="40" t="s">
        <v>30</v>
      </c>
    </row>
    <row r="19" spans="1:6" ht="15">
      <c r="A19" s="41" t="s">
        <v>31</v>
      </c>
      <c r="B19" s="42" t="s">
        <v>32</v>
      </c>
      <c r="C19" s="43" t="s">
        <v>33</v>
      </c>
      <c r="D19" s="44">
        <v>21598200</v>
      </c>
      <c r="E19" s="45">
        <v>945674.97</v>
      </c>
      <c r="F19" s="44">
        <f>IF(OR(D19="-",IF(E19="-",0,E19)&gt;=IF(D19="-",0,D19)),"-",IF(D19="-",0,D19)-IF(E19="-",0,E19))</f>
        <v>20652525.030000001</v>
      </c>
    </row>
    <row r="20" spans="1:6" ht="15">
      <c r="A20" s="46" t="s">
        <v>34</v>
      </c>
      <c r="B20" s="47"/>
      <c r="C20" s="48"/>
      <c r="D20" s="49"/>
      <c r="E20" s="49"/>
      <c r="F20" s="50"/>
    </row>
    <row r="21" spans="1:6" ht="30">
      <c r="A21" s="51" t="s">
        <v>35</v>
      </c>
      <c r="B21" s="52" t="s">
        <v>32</v>
      </c>
      <c r="C21" s="53" t="s">
        <v>36</v>
      </c>
      <c r="D21" s="54">
        <v>14270900</v>
      </c>
      <c r="E21" s="54">
        <v>584957.86</v>
      </c>
      <c r="F21" s="55">
        <f t="shared" ref="F21:F52" si="0">IF(OR(D21="-",IF(E21="-",0,E21)&gt;=IF(D21="-",0,D21)),"-",IF(D21="-",0,D21)-IF(E21="-",0,E21))</f>
        <v>13685942.140000001</v>
      </c>
    </row>
    <row r="22" spans="1:6" ht="15">
      <c r="A22" s="51" t="s">
        <v>37</v>
      </c>
      <c r="B22" s="52" t="s">
        <v>32</v>
      </c>
      <c r="C22" s="53" t="s">
        <v>38</v>
      </c>
      <c r="D22" s="54">
        <v>9374000</v>
      </c>
      <c r="E22" s="54">
        <v>560093.37</v>
      </c>
      <c r="F22" s="55">
        <f t="shared" si="0"/>
        <v>8813906.6300000008</v>
      </c>
    </row>
    <row r="23" spans="1:6" ht="15">
      <c r="A23" s="56" t="s">
        <v>39</v>
      </c>
      <c r="B23" s="57" t="s">
        <v>32</v>
      </c>
      <c r="C23" s="58" t="s">
        <v>40</v>
      </c>
      <c r="D23" s="59">
        <v>9374000</v>
      </c>
      <c r="E23" s="59">
        <v>560093.37</v>
      </c>
      <c r="F23" s="60">
        <f t="shared" si="0"/>
        <v>8813906.6300000008</v>
      </c>
    </row>
    <row r="24" spans="1:6" ht="357">
      <c r="A24" s="61" t="s">
        <v>41</v>
      </c>
      <c r="B24" s="57" t="s">
        <v>32</v>
      </c>
      <c r="C24" s="58" t="s">
        <v>42</v>
      </c>
      <c r="D24" s="59">
        <v>9314000</v>
      </c>
      <c r="E24" s="59">
        <v>559535.55000000005</v>
      </c>
      <c r="F24" s="60">
        <f t="shared" si="0"/>
        <v>8754464.4499999993</v>
      </c>
    </row>
    <row r="25" spans="1:6" ht="399.75">
      <c r="A25" s="61" t="s">
        <v>43</v>
      </c>
      <c r="B25" s="57" t="s">
        <v>32</v>
      </c>
      <c r="C25" s="58" t="s">
        <v>44</v>
      </c>
      <c r="D25" s="59" t="s">
        <v>45</v>
      </c>
      <c r="E25" s="59">
        <v>559535.55000000005</v>
      </c>
      <c r="F25" s="60" t="str">
        <f t="shared" si="0"/>
        <v>-</v>
      </c>
    </row>
    <row r="26" spans="1:6" ht="214.5">
      <c r="A26" s="61" t="s">
        <v>46</v>
      </c>
      <c r="B26" s="57" t="s">
        <v>32</v>
      </c>
      <c r="C26" s="58" t="s">
        <v>47</v>
      </c>
      <c r="D26" s="59">
        <v>60000</v>
      </c>
      <c r="E26" s="59">
        <v>557.82000000000005</v>
      </c>
      <c r="F26" s="60">
        <f t="shared" si="0"/>
        <v>59442.18</v>
      </c>
    </row>
    <row r="27" spans="1:6" ht="257.25">
      <c r="A27" s="61" t="s">
        <v>48</v>
      </c>
      <c r="B27" s="57" t="s">
        <v>32</v>
      </c>
      <c r="C27" s="58" t="s">
        <v>49</v>
      </c>
      <c r="D27" s="59" t="s">
        <v>45</v>
      </c>
      <c r="E27" s="59">
        <v>557.82000000000005</v>
      </c>
      <c r="F27" s="60" t="str">
        <f t="shared" si="0"/>
        <v>-</v>
      </c>
    </row>
    <row r="28" spans="1:6" ht="15">
      <c r="A28" s="51" t="s">
        <v>50</v>
      </c>
      <c r="B28" s="52" t="s">
        <v>32</v>
      </c>
      <c r="C28" s="53" t="s">
        <v>51</v>
      </c>
      <c r="D28" s="54">
        <v>15000</v>
      </c>
      <c r="E28" s="54" t="s">
        <v>45</v>
      </c>
      <c r="F28" s="55">
        <f t="shared" si="0"/>
        <v>15000</v>
      </c>
    </row>
    <row r="29" spans="1:6" ht="15">
      <c r="A29" s="56" t="s">
        <v>52</v>
      </c>
      <c r="B29" s="57" t="s">
        <v>32</v>
      </c>
      <c r="C29" s="58" t="s">
        <v>53</v>
      </c>
      <c r="D29" s="59">
        <v>15000</v>
      </c>
      <c r="E29" s="59" t="s">
        <v>45</v>
      </c>
      <c r="F29" s="60">
        <f t="shared" si="0"/>
        <v>15000</v>
      </c>
    </row>
    <row r="30" spans="1:6" ht="15">
      <c r="A30" s="56" t="s">
        <v>52</v>
      </c>
      <c r="B30" s="57" t="s">
        <v>32</v>
      </c>
      <c r="C30" s="58" t="s">
        <v>54</v>
      </c>
      <c r="D30" s="59">
        <v>15000</v>
      </c>
      <c r="E30" s="59" t="s">
        <v>45</v>
      </c>
      <c r="F30" s="60">
        <f t="shared" si="0"/>
        <v>15000</v>
      </c>
    </row>
    <row r="31" spans="1:6" ht="15">
      <c r="A31" s="51" t="s">
        <v>55</v>
      </c>
      <c r="B31" s="52" t="s">
        <v>32</v>
      </c>
      <c r="C31" s="53" t="s">
        <v>56</v>
      </c>
      <c r="D31" s="54">
        <v>4825900</v>
      </c>
      <c r="E31" s="54">
        <v>24664.49</v>
      </c>
      <c r="F31" s="55">
        <f t="shared" si="0"/>
        <v>4801235.51</v>
      </c>
    </row>
    <row r="32" spans="1:6" ht="15">
      <c r="A32" s="56" t="s">
        <v>57</v>
      </c>
      <c r="B32" s="57" t="s">
        <v>32</v>
      </c>
      <c r="C32" s="58" t="s">
        <v>58</v>
      </c>
      <c r="D32" s="59">
        <v>135700</v>
      </c>
      <c r="E32" s="59">
        <v>2403.73</v>
      </c>
      <c r="F32" s="60">
        <f t="shared" si="0"/>
        <v>133296.26999999999</v>
      </c>
    </row>
    <row r="33" spans="1:6" ht="72">
      <c r="A33" s="56" t="s">
        <v>59</v>
      </c>
      <c r="B33" s="57" t="s">
        <v>32</v>
      </c>
      <c r="C33" s="58" t="s">
        <v>60</v>
      </c>
      <c r="D33" s="59">
        <v>135700</v>
      </c>
      <c r="E33" s="59">
        <v>2403.73</v>
      </c>
      <c r="F33" s="60">
        <f t="shared" si="0"/>
        <v>133296.26999999999</v>
      </c>
    </row>
    <row r="34" spans="1:6" ht="114.75">
      <c r="A34" s="56" t="s">
        <v>61</v>
      </c>
      <c r="B34" s="57" t="s">
        <v>32</v>
      </c>
      <c r="C34" s="58" t="s">
        <v>62</v>
      </c>
      <c r="D34" s="59" t="s">
        <v>45</v>
      </c>
      <c r="E34" s="59">
        <v>2403.73</v>
      </c>
      <c r="F34" s="60" t="str">
        <f t="shared" si="0"/>
        <v>-</v>
      </c>
    </row>
    <row r="35" spans="1:6" ht="15">
      <c r="A35" s="56" t="s">
        <v>63</v>
      </c>
      <c r="B35" s="57" t="s">
        <v>32</v>
      </c>
      <c r="C35" s="58" t="s">
        <v>64</v>
      </c>
      <c r="D35" s="59">
        <v>4690200</v>
      </c>
      <c r="E35" s="59">
        <v>22260.76</v>
      </c>
      <c r="F35" s="60">
        <f t="shared" si="0"/>
        <v>4667939.24</v>
      </c>
    </row>
    <row r="36" spans="1:6" ht="15">
      <c r="A36" s="56" t="s">
        <v>65</v>
      </c>
      <c r="B36" s="57" t="s">
        <v>32</v>
      </c>
      <c r="C36" s="58" t="s">
        <v>66</v>
      </c>
      <c r="D36" s="59">
        <v>1851300</v>
      </c>
      <c r="E36" s="59" t="s">
        <v>45</v>
      </c>
      <c r="F36" s="60">
        <f t="shared" si="0"/>
        <v>1851300</v>
      </c>
    </row>
    <row r="37" spans="1:6" ht="57.75">
      <c r="A37" s="56" t="s">
        <v>67</v>
      </c>
      <c r="B37" s="57" t="s">
        <v>32</v>
      </c>
      <c r="C37" s="58" t="s">
        <v>68</v>
      </c>
      <c r="D37" s="59">
        <v>1851300</v>
      </c>
      <c r="E37" s="59" t="s">
        <v>45</v>
      </c>
      <c r="F37" s="60">
        <f t="shared" si="0"/>
        <v>1851300</v>
      </c>
    </row>
    <row r="38" spans="1:6" ht="15">
      <c r="A38" s="56" t="s">
        <v>69</v>
      </c>
      <c r="B38" s="57" t="s">
        <v>32</v>
      </c>
      <c r="C38" s="58" t="s">
        <v>70</v>
      </c>
      <c r="D38" s="59">
        <v>2838900</v>
      </c>
      <c r="E38" s="59">
        <v>22260.76</v>
      </c>
      <c r="F38" s="60">
        <f t="shared" si="0"/>
        <v>2816639.24</v>
      </c>
    </row>
    <row r="39" spans="1:6" ht="57.75">
      <c r="A39" s="56" t="s">
        <v>71</v>
      </c>
      <c r="B39" s="57" t="s">
        <v>32</v>
      </c>
      <c r="C39" s="58" t="s">
        <v>72</v>
      </c>
      <c r="D39" s="59">
        <v>2838900</v>
      </c>
      <c r="E39" s="59">
        <v>22260.76</v>
      </c>
      <c r="F39" s="60">
        <f t="shared" si="0"/>
        <v>2816639.24</v>
      </c>
    </row>
    <row r="40" spans="1:6" ht="100.5">
      <c r="A40" s="56" t="s">
        <v>73</v>
      </c>
      <c r="B40" s="57" t="s">
        <v>32</v>
      </c>
      <c r="C40" s="58" t="s">
        <v>74</v>
      </c>
      <c r="D40" s="59" t="s">
        <v>45</v>
      </c>
      <c r="E40" s="59">
        <v>22260.76</v>
      </c>
      <c r="F40" s="60" t="str">
        <f t="shared" si="0"/>
        <v>-</v>
      </c>
    </row>
    <row r="41" spans="1:6" ht="15">
      <c r="A41" s="51" t="s">
        <v>75</v>
      </c>
      <c r="B41" s="52" t="s">
        <v>32</v>
      </c>
      <c r="C41" s="53" t="s">
        <v>76</v>
      </c>
      <c r="D41" s="54">
        <v>2900</v>
      </c>
      <c r="E41" s="54">
        <v>200</v>
      </c>
      <c r="F41" s="55">
        <f t="shared" si="0"/>
        <v>2700</v>
      </c>
    </row>
    <row r="42" spans="1:6" ht="57.75">
      <c r="A42" s="56" t="s">
        <v>77</v>
      </c>
      <c r="B42" s="57" t="s">
        <v>32</v>
      </c>
      <c r="C42" s="58" t="s">
        <v>78</v>
      </c>
      <c r="D42" s="59">
        <v>2900</v>
      </c>
      <c r="E42" s="59">
        <v>200</v>
      </c>
      <c r="F42" s="60">
        <f t="shared" si="0"/>
        <v>2700</v>
      </c>
    </row>
    <row r="43" spans="1:6" ht="100.5">
      <c r="A43" s="56" t="s">
        <v>79</v>
      </c>
      <c r="B43" s="57" t="s">
        <v>32</v>
      </c>
      <c r="C43" s="58" t="s">
        <v>80</v>
      </c>
      <c r="D43" s="59">
        <v>2900</v>
      </c>
      <c r="E43" s="59">
        <v>200</v>
      </c>
      <c r="F43" s="60">
        <f t="shared" si="0"/>
        <v>2700</v>
      </c>
    </row>
    <row r="44" spans="1:6" ht="100.5">
      <c r="A44" s="56" t="s">
        <v>81</v>
      </c>
      <c r="B44" s="57" t="s">
        <v>32</v>
      </c>
      <c r="C44" s="58" t="s">
        <v>82</v>
      </c>
      <c r="D44" s="59" t="s">
        <v>45</v>
      </c>
      <c r="E44" s="59">
        <v>200</v>
      </c>
      <c r="F44" s="60" t="str">
        <f t="shared" si="0"/>
        <v>-</v>
      </c>
    </row>
    <row r="45" spans="1:6" ht="60">
      <c r="A45" s="51" t="s">
        <v>83</v>
      </c>
      <c r="B45" s="52" t="s">
        <v>32</v>
      </c>
      <c r="C45" s="53" t="s">
        <v>84</v>
      </c>
      <c r="D45" s="54">
        <v>10100</v>
      </c>
      <c r="E45" s="54" t="s">
        <v>45</v>
      </c>
      <c r="F45" s="55">
        <f t="shared" si="0"/>
        <v>10100</v>
      </c>
    </row>
    <row r="46" spans="1:6" ht="129">
      <c r="A46" s="61" t="s">
        <v>85</v>
      </c>
      <c r="B46" s="57" t="s">
        <v>32</v>
      </c>
      <c r="C46" s="58" t="s">
        <v>86</v>
      </c>
      <c r="D46" s="59">
        <v>5100</v>
      </c>
      <c r="E46" s="59" t="s">
        <v>45</v>
      </c>
      <c r="F46" s="60">
        <f t="shared" si="0"/>
        <v>5100</v>
      </c>
    </row>
    <row r="47" spans="1:6" ht="114.75">
      <c r="A47" s="61" t="s">
        <v>87</v>
      </c>
      <c r="B47" s="57" t="s">
        <v>32</v>
      </c>
      <c r="C47" s="58" t="s">
        <v>88</v>
      </c>
      <c r="D47" s="59">
        <v>5100</v>
      </c>
      <c r="E47" s="59" t="s">
        <v>45</v>
      </c>
      <c r="F47" s="60">
        <f t="shared" si="0"/>
        <v>5100</v>
      </c>
    </row>
    <row r="48" spans="1:6" ht="100.5">
      <c r="A48" s="56" t="s">
        <v>89</v>
      </c>
      <c r="B48" s="57" t="s">
        <v>32</v>
      </c>
      <c r="C48" s="58" t="s">
        <v>90</v>
      </c>
      <c r="D48" s="59">
        <v>5100</v>
      </c>
      <c r="E48" s="59" t="s">
        <v>45</v>
      </c>
      <c r="F48" s="60">
        <f t="shared" si="0"/>
        <v>5100</v>
      </c>
    </row>
    <row r="49" spans="1:6" ht="129">
      <c r="A49" s="61" t="s">
        <v>91</v>
      </c>
      <c r="B49" s="57" t="s">
        <v>32</v>
      </c>
      <c r="C49" s="58" t="s">
        <v>92</v>
      </c>
      <c r="D49" s="59">
        <v>5000</v>
      </c>
      <c r="E49" s="59" t="s">
        <v>45</v>
      </c>
      <c r="F49" s="60">
        <f t="shared" si="0"/>
        <v>5000</v>
      </c>
    </row>
    <row r="50" spans="1:6" ht="129">
      <c r="A50" s="61" t="s">
        <v>93</v>
      </c>
      <c r="B50" s="57" t="s">
        <v>32</v>
      </c>
      <c r="C50" s="58" t="s">
        <v>94</v>
      </c>
      <c r="D50" s="59">
        <v>5000</v>
      </c>
      <c r="E50" s="59" t="s">
        <v>45</v>
      </c>
      <c r="F50" s="60">
        <f t="shared" si="0"/>
        <v>5000</v>
      </c>
    </row>
    <row r="51" spans="1:6" ht="114.75">
      <c r="A51" s="56" t="s">
        <v>95</v>
      </c>
      <c r="B51" s="57" t="s">
        <v>32</v>
      </c>
      <c r="C51" s="58" t="s">
        <v>96</v>
      </c>
      <c r="D51" s="59">
        <v>5000</v>
      </c>
      <c r="E51" s="59" t="s">
        <v>45</v>
      </c>
      <c r="F51" s="60">
        <f t="shared" si="0"/>
        <v>5000</v>
      </c>
    </row>
    <row r="52" spans="1:6" ht="45">
      <c r="A52" s="51" t="s">
        <v>97</v>
      </c>
      <c r="B52" s="52" t="s">
        <v>32</v>
      </c>
      <c r="C52" s="53" t="s">
        <v>98</v>
      </c>
      <c r="D52" s="54">
        <v>40000</v>
      </c>
      <c r="E52" s="54" t="s">
        <v>45</v>
      </c>
      <c r="F52" s="55">
        <f t="shared" si="0"/>
        <v>40000</v>
      </c>
    </row>
    <row r="53" spans="1:6" ht="29.25">
      <c r="A53" s="56" t="s">
        <v>99</v>
      </c>
      <c r="B53" s="57" t="s">
        <v>32</v>
      </c>
      <c r="C53" s="58" t="s">
        <v>100</v>
      </c>
      <c r="D53" s="59">
        <v>40000</v>
      </c>
      <c r="E53" s="59" t="s">
        <v>45</v>
      </c>
      <c r="F53" s="60">
        <f t="shared" ref="F53:F76" si="1">IF(OR(D53="-",IF(E53="-",0,E53)&gt;=IF(D53="-",0,D53)),"-",IF(D53="-",0,D53)-IF(E53="-",0,E53))</f>
        <v>40000</v>
      </c>
    </row>
    <row r="54" spans="1:6" ht="43.5">
      <c r="A54" s="56" t="s">
        <v>101</v>
      </c>
      <c r="B54" s="57" t="s">
        <v>32</v>
      </c>
      <c r="C54" s="58" t="s">
        <v>102</v>
      </c>
      <c r="D54" s="59">
        <v>40000</v>
      </c>
      <c r="E54" s="59" t="s">
        <v>45</v>
      </c>
      <c r="F54" s="60">
        <f t="shared" si="1"/>
        <v>40000</v>
      </c>
    </row>
    <row r="55" spans="1:6" ht="57.75">
      <c r="A55" s="56" t="s">
        <v>103</v>
      </c>
      <c r="B55" s="57" t="s">
        <v>32</v>
      </c>
      <c r="C55" s="58" t="s">
        <v>104</v>
      </c>
      <c r="D55" s="59">
        <v>40000</v>
      </c>
      <c r="E55" s="59" t="s">
        <v>45</v>
      </c>
      <c r="F55" s="60">
        <f t="shared" si="1"/>
        <v>40000</v>
      </c>
    </row>
    <row r="56" spans="1:6" ht="30">
      <c r="A56" s="51" t="s">
        <v>105</v>
      </c>
      <c r="B56" s="52" t="s">
        <v>32</v>
      </c>
      <c r="C56" s="53" t="s">
        <v>106</v>
      </c>
      <c r="D56" s="54">
        <v>3000</v>
      </c>
      <c r="E56" s="54" t="s">
        <v>45</v>
      </c>
      <c r="F56" s="55">
        <f t="shared" si="1"/>
        <v>3000</v>
      </c>
    </row>
    <row r="57" spans="1:6" ht="171.75">
      <c r="A57" s="61" t="s">
        <v>107</v>
      </c>
      <c r="B57" s="57" t="s">
        <v>32</v>
      </c>
      <c r="C57" s="58" t="s">
        <v>108</v>
      </c>
      <c r="D57" s="59">
        <v>3000</v>
      </c>
      <c r="E57" s="59" t="s">
        <v>45</v>
      </c>
      <c r="F57" s="60">
        <f t="shared" si="1"/>
        <v>3000</v>
      </c>
    </row>
    <row r="58" spans="1:6" ht="129">
      <c r="A58" s="61" t="s">
        <v>109</v>
      </c>
      <c r="B58" s="57" t="s">
        <v>32</v>
      </c>
      <c r="C58" s="58" t="s">
        <v>110</v>
      </c>
      <c r="D58" s="59">
        <v>3000</v>
      </c>
      <c r="E58" s="59" t="s">
        <v>45</v>
      </c>
      <c r="F58" s="60">
        <f t="shared" si="1"/>
        <v>3000</v>
      </c>
    </row>
    <row r="59" spans="1:6" ht="100.5">
      <c r="A59" s="56" t="s">
        <v>111</v>
      </c>
      <c r="B59" s="57" t="s">
        <v>32</v>
      </c>
      <c r="C59" s="58" t="s">
        <v>112</v>
      </c>
      <c r="D59" s="59">
        <v>3000</v>
      </c>
      <c r="E59" s="59" t="s">
        <v>45</v>
      </c>
      <c r="F59" s="60">
        <f t="shared" si="1"/>
        <v>3000</v>
      </c>
    </row>
    <row r="60" spans="1:6" ht="15">
      <c r="A60" s="51" t="s">
        <v>113</v>
      </c>
      <c r="B60" s="52" t="s">
        <v>32</v>
      </c>
      <c r="C60" s="53" t="s">
        <v>114</v>
      </c>
      <c r="D60" s="54">
        <v>7327300</v>
      </c>
      <c r="E60" s="54">
        <v>360717.11</v>
      </c>
      <c r="F60" s="55">
        <f t="shared" si="1"/>
        <v>6966582.8899999997</v>
      </c>
    </row>
    <row r="61" spans="1:6" ht="60">
      <c r="A61" s="51" t="s">
        <v>115</v>
      </c>
      <c r="B61" s="52" t="s">
        <v>32</v>
      </c>
      <c r="C61" s="53" t="s">
        <v>116</v>
      </c>
      <c r="D61" s="54">
        <v>7327300</v>
      </c>
      <c r="E61" s="54">
        <v>360717.11</v>
      </c>
      <c r="F61" s="55">
        <f t="shared" si="1"/>
        <v>6966582.8899999997</v>
      </c>
    </row>
    <row r="62" spans="1:6" ht="29.25">
      <c r="A62" s="56" t="s">
        <v>117</v>
      </c>
      <c r="B62" s="57" t="s">
        <v>32</v>
      </c>
      <c r="C62" s="58" t="s">
        <v>118</v>
      </c>
      <c r="D62" s="59">
        <v>4434700</v>
      </c>
      <c r="E62" s="59">
        <v>357958</v>
      </c>
      <c r="F62" s="60">
        <f t="shared" si="1"/>
        <v>4076742</v>
      </c>
    </row>
    <row r="63" spans="1:6" ht="43.5">
      <c r="A63" s="56" t="s">
        <v>119</v>
      </c>
      <c r="B63" s="57" t="s">
        <v>32</v>
      </c>
      <c r="C63" s="58" t="s">
        <v>120</v>
      </c>
      <c r="D63" s="59">
        <v>742300</v>
      </c>
      <c r="E63" s="59">
        <v>61858</v>
      </c>
      <c r="F63" s="60">
        <f t="shared" si="1"/>
        <v>680442</v>
      </c>
    </row>
    <row r="64" spans="1:6" ht="43.5">
      <c r="A64" s="56" t="s">
        <v>121</v>
      </c>
      <c r="B64" s="57" t="s">
        <v>32</v>
      </c>
      <c r="C64" s="58" t="s">
        <v>122</v>
      </c>
      <c r="D64" s="59">
        <v>742300</v>
      </c>
      <c r="E64" s="59">
        <v>61858</v>
      </c>
      <c r="F64" s="60">
        <f t="shared" si="1"/>
        <v>680442</v>
      </c>
    </row>
    <row r="65" spans="1:6" ht="57.75">
      <c r="A65" s="56" t="s">
        <v>123</v>
      </c>
      <c r="B65" s="57" t="s">
        <v>32</v>
      </c>
      <c r="C65" s="58" t="s">
        <v>124</v>
      </c>
      <c r="D65" s="59">
        <v>3692400</v>
      </c>
      <c r="E65" s="59">
        <v>296100</v>
      </c>
      <c r="F65" s="60">
        <f t="shared" si="1"/>
        <v>3396300</v>
      </c>
    </row>
    <row r="66" spans="1:6" ht="57.75">
      <c r="A66" s="56" t="s">
        <v>125</v>
      </c>
      <c r="B66" s="57" t="s">
        <v>32</v>
      </c>
      <c r="C66" s="58" t="s">
        <v>126</v>
      </c>
      <c r="D66" s="59">
        <v>3692400</v>
      </c>
      <c r="E66" s="59">
        <v>296100</v>
      </c>
      <c r="F66" s="60">
        <f t="shared" si="1"/>
        <v>3396300</v>
      </c>
    </row>
    <row r="67" spans="1:6" ht="29.25">
      <c r="A67" s="56" t="s">
        <v>127</v>
      </c>
      <c r="B67" s="57" t="s">
        <v>32</v>
      </c>
      <c r="C67" s="58" t="s">
        <v>128</v>
      </c>
      <c r="D67" s="59">
        <v>164500</v>
      </c>
      <c r="E67" s="59">
        <v>2759.11</v>
      </c>
      <c r="F67" s="60">
        <f t="shared" si="1"/>
        <v>161740.89000000001</v>
      </c>
    </row>
    <row r="68" spans="1:6" ht="43.5">
      <c r="A68" s="56" t="s">
        <v>129</v>
      </c>
      <c r="B68" s="57" t="s">
        <v>32</v>
      </c>
      <c r="C68" s="58" t="s">
        <v>130</v>
      </c>
      <c r="D68" s="59">
        <v>200</v>
      </c>
      <c r="E68" s="59" t="s">
        <v>45</v>
      </c>
      <c r="F68" s="60">
        <f t="shared" si="1"/>
        <v>200</v>
      </c>
    </row>
    <row r="69" spans="1:6" ht="57.75">
      <c r="A69" s="56" t="s">
        <v>131</v>
      </c>
      <c r="B69" s="57" t="s">
        <v>32</v>
      </c>
      <c r="C69" s="58" t="s">
        <v>132</v>
      </c>
      <c r="D69" s="59">
        <v>200</v>
      </c>
      <c r="E69" s="59" t="s">
        <v>45</v>
      </c>
      <c r="F69" s="60">
        <f t="shared" si="1"/>
        <v>200</v>
      </c>
    </row>
    <row r="70" spans="1:6" ht="57.75">
      <c r="A70" s="56" t="s">
        <v>133</v>
      </c>
      <c r="B70" s="57" t="s">
        <v>32</v>
      </c>
      <c r="C70" s="58" t="s">
        <v>134</v>
      </c>
      <c r="D70" s="59">
        <v>164300</v>
      </c>
      <c r="E70" s="59">
        <v>2759.11</v>
      </c>
      <c r="F70" s="60">
        <f t="shared" si="1"/>
        <v>161540.89000000001</v>
      </c>
    </row>
    <row r="71" spans="1:6" ht="72">
      <c r="A71" s="56" t="s">
        <v>135</v>
      </c>
      <c r="B71" s="57" t="s">
        <v>32</v>
      </c>
      <c r="C71" s="58" t="s">
        <v>136</v>
      </c>
      <c r="D71" s="59">
        <v>164300</v>
      </c>
      <c r="E71" s="59">
        <v>2759.11</v>
      </c>
      <c r="F71" s="60">
        <f t="shared" si="1"/>
        <v>161540.89000000001</v>
      </c>
    </row>
    <row r="72" spans="1:6" ht="15">
      <c r="A72" s="56" t="s">
        <v>137</v>
      </c>
      <c r="B72" s="57" t="s">
        <v>32</v>
      </c>
      <c r="C72" s="58" t="s">
        <v>138</v>
      </c>
      <c r="D72" s="59">
        <v>2728100</v>
      </c>
      <c r="E72" s="59" t="s">
        <v>45</v>
      </c>
      <c r="F72" s="60">
        <f t="shared" si="1"/>
        <v>2728100</v>
      </c>
    </row>
    <row r="73" spans="1:6" ht="86.25">
      <c r="A73" s="56" t="s">
        <v>139</v>
      </c>
      <c r="B73" s="57" t="s">
        <v>32</v>
      </c>
      <c r="C73" s="58" t="s">
        <v>140</v>
      </c>
      <c r="D73" s="59">
        <v>1196200</v>
      </c>
      <c r="E73" s="59" t="s">
        <v>45</v>
      </c>
      <c r="F73" s="60">
        <f t="shared" si="1"/>
        <v>1196200</v>
      </c>
    </row>
    <row r="74" spans="1:6" ht="100.5">
      <c r="A74" s="56" t="s">
        <v>141</v>
      </c>
      <c r="B74" s="57" t="s">
        <v>32</v>
      </c>
      <c r="C74" s="58" t="s">
        <v>142</v>
      </c>
      <c r="D74" s="59">
        <v>1196200</v>
      </c>
      <c r="E74" s="59" t="s">
        <v>45</v>
      </c>
      <c r="F74" s="60">
        <f t="shared" si="1"/>
        <v>1196200</v>
      </c>
    </row>
    <row r="75" spans="1:6" ht="29.25">
      <c r="A75" s="56" t="s">
        <v>143</v>
      </c>
      <c r="B75" s="57" t="s">
        <v>32</v>
      </c>
      <c r="C75" s="58" t="s">
        <v>144</v>
      </c>
      <c r="D75" s="59">
        <v>1531900</v>
      </c>
      <c r="E75" s="59" t="s">
        <v>45</v>
      </c>
      <c r="F75" s="60">
        <f t="shared" si="1"/>
        <v>1531900</v>
      </c>
    </row>
    <row r="76" spans="1:6" ht="43.5">
      <c r="A76" s="56" t="s">
        <v>145</v>
      </c>
      <c r="B76" s="57" t="s">
        <v>32</v>
      </c>
      <c r="C76" s="58" t="s">
        <v>146</v>
      </c>
      <c r="D76" s="59">
        <v>1531900</v>
      </c>
      <c r="E76" s="59" t="s">
        <v>45</v>
      </c>
      <c r="F76" s="60">
        <f t="shared" si="1"/>
        <v>1531900</v>
      </c>
    </row>
    <row r="77" spans="1:6" ht="12.75" customHeight="1">
      <c r="A77" s="16"/>
      <c r="B77" s="17"/>
      <c r="C77" s="17"/>
      <c r="D77" s="18"/>
      <c r="E77" s="18"/>
      <c r="F77" s="18"/>
    </row>
  </sheetData>
  <mergeCells count="12">
    <mergeCell ref="F11:F17"/>
    <mergeCell ref="E11:E17"/>
    <mergeCell ref="A10:D10"/>
    <mergeCell ref="B11:B17"/>
    <mergeCell ref="D11:D17"/>
    <mergeCell ref="C11:C17"/>
    <mergeCell ref="A11:A17"/>
    <mergeCell ref="A1:D1"/>
    <mergeCell ref="A4:D4"/>
    <mergeCell ref="A2:D2"/>
    <mergeCell ref="B6:D6"/>
    <mergeCell ref="B7:D7"/>
  </mergeCells>
  <conditionalFormatting sqref="F23 F21">
    <cfRule type="cellIs" priority="1" operator="equal">
      <formula>0</formula>
    </cfRule>
  </conditionalFormatting>
  <conditionalFormatting sqref="F30">
    <cfRule type="cellIs" priority="2" operator="equal">
      <formula>0</formula>
    </cfRule>
  </conditionalFormatting>
  <conditionalFormatting sqref="F28">
    <cfRule type="cellIs" priority="3" operator="equal">
      <formula>0</formula>
    </cfRule>
  </conditionalFormatting>
  <conditionalFormatting sqref="F27">
    <cfRule type="cellIs" priority="4" operator="equal">
      <formula>0</formula>
    </cfRule>
  </conditionalFormatting>
  <conditionalFormatting sqref="F40">
    <cfRule type="cellIs" priority="5" operator="equal">
      <formula>0</formula>
    </cfRule>
  </conditionalFormatting>
  <pageMargins left="0.39370078740157483" right="0.39370078740157483" top="0.78740157480314965" bottom="0.39370078740157483" header="0" footer="0"/>
  <pageSetup paperSize="9" scale="63" fitToHeight="0" pageOrder="overThenDown" orientation="portrait" verticalDpi="30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F270"/>
  <sheetViews>
    <sheetView showGridLines="0" workbookViewId="0">
      <selection activeCell="C264" sqref="C264"/>
    </sheetView>
  </sheetViews>
  <sheetFormatPr defaultRowHeight="12.75" customHeight="1"/>
  <cols>
    <col min="1" max="1" width="45.7109375" customWidth="1"/>
    <col min="2" max="2" width="4.28515625" customWidth="1"/>
    <col min="3" max="3" width="40.7109375" customWidth="1"/>
    <col min="4" max="4" width="18.85546875" customWidth="1"/>
    <col min="5" max="5" width="18.7109375" customWidth="1"/>
    <col min="6" max="6" width="19.140625" customWidth="1"/>
  </cols>
  <sheetData>
    <row r="1" spans="1:6" ht="15"/>
    <row r="2" spans="1:6" ht="15" customHeight="1">
      <c r="A2" s="120" t="s">
        <v>147</v>
      </c>
      <c r="B2" s="120"/>
      <c r="C2" s="120"/>
      <c r="D2" s="120"/>
      <c r="E2" s="14"/>
      <c r="F2" s="33" t="s">
        <v>148</v>
      </c>
    </row>
    <row r="3" spans="1:6" ht="13.5" customHeight="1">
      <c r="A3" s="19"/>
      <c r="B3" s="19"/>
      <c r="C3" s="20"/>
      <c r="D3" s="21"/>
      <c r="E3" s="21"/>
      <c r="F3" s="21"/>
    </row>
    <row r="4" spans="1:6" ht="10.15" customHeight="1">
      <c r="A4" s="129" t="s">
        <v>22</v>
      </c>
      <c r="B4" s="121" t="s">
        <v>23</v>
      </c>
      <c r="C4" s="127" t="s">
        <v>149</v>
      </c>
      <c r="D4" s="117" t="s">
        <v>25</v>
      </c>
      <c r="E4" s="132" t="s">
        <v>26</v>
      </c>
      <c r="F4" s="114" t="s">
        <v>27</v>
      </c>
    </row>
    <row r="5" spans="1:6" ht="5.45" customHeight="1">
      <c r="A5" s="130"/>
      <c r="B5" s="122"/>
      <c r="C5" s="128"/>
      <c r="D5" s="118"/>
      <c r="E5" s="133"/>
      <c r="F5" s="115"/>
    </row>
    <row r="6" spans="1:6" ht="9.6" customHeight="1">
      <c r="A6" s="130"/>
      <c r="B6" s="122"/>
      <c r="C6" s="128"/>
      <c r="D6" s="118"/>
      <c r="E6" s="133"/>
      <c r="F6" s="115"/>
    </row>
    <row r="7" spans="1:6" ht="6" customHeight="1">
      <c r="A7" s="130"/>
      <c r="B7" s="122"/>
      <c r="C7" s="128"/>
      <c r="D7" s="118"/>
      <c r="E7" s="133"/>
      <c r="F7" s="115"/>
    </row>
    <row r="8" spans="1:6" ht="6.6" customHeight="1">
      <c r="A8" s="130"/>
      <c r="B8" s="122"/>
      <c r="C8" s="128"/>
      <c r="D8" s="118"/>
      <c r="E8" s="133"/>
      <c r="F8" s="115"/>
    </row>
    <row r="9" spans="1:6" ht="10.9" customHeight="1">
      <c r="A9" s="130"/>
      <c r="B9" s="122"/>
      <c r="C9" s="128"/>
      <c r="D9" s="118"/>
      <c r="E9" s="133"/>
      <c r="F9" s="115"/>
    </row>
    <row r="10" spans="1:6" ht="4.1500000000000004" hidden="1" customHeight="1">
      <c r="A10" s="130"/>
      <c r="B10" s="122"/>
      <c r="C10" s="62"/>
      <c r="D10" s="118"/>
      <c r="E10" s="63"/>
      <c r="F10" s="64"/>
    </row>
    <row r="11" spans="1:6" ht="13.15" hidden="1" customHeight="1">
      <c r="A11" s="131"/>
      <c r="B11" s="123"/>
      <c r="C11" s="65"/>
      <c r="D11" s="119"/>
      <c r="E11" s="66"/>
      <c r="F11" s="67"/>
    </row>
    <row r="12" spans="1:6" ht="13.5" customHeight="1">
      <c r="A12" s="35">
        <v>1</v>
      </c>
      <c r="B12" s="36">
        <v>2</v>
      </c>
      <c r="C12" s="37">
        <v>3</v>
      </c>
      <c r="D12" s="38" t="s">
        <v>28</v>
      </c>
      <c r="E12" s="68" t="s">
        <v>29</v>
      </c>
      <c r="F12" s="40" t="s">
        <v>30</v>
      </c>
    </row>
    <row r="13" spans="1:6" ht="30">
      <c r="A13" s="69" t="s">
        <v>150</v>
      </c>
      <c r="B13" s="70" t="s">
        <v>151</v>
      </c>
      <c r="C13" s="71" t="s">
        <v>152</v>
      </c>
      <c r="D13" s="72">
        <v>21598200</v>
      </c>
      <c r="E13" s="73">
        <v>294040.95</v>
      </c>
      <c r="F13" s="74">
        <f>IF(OR(D13="-",IF(E13="-",0,E13)&gt;=IF(D13="-",0,D13)),"-",IF(D13="-",0,D13)-IF(E13="-",0,E13))</f>
        <v>21304159.050000001</v>
      </c>
    </row>
    <row r="14" spans="1:6" ht="15">
      <c r="A14" s="75" t="s">
        <v>34</v>
      </c>
      <c r="B14" s="76"/>
      <c r="C14" s="77"/>
      <c r="D14" s="78"/>
      <c r="E14" s="79"/>
      <c r="F14" s="80"/>
    </row>
    <row r="15" spans="1:6" ht="45">
      <c r="A15" s="69" t="s">
        <v>153</v>
      </c>
      <c r="B15" s="70" t="s">
        <v>151</v>
      </c>
      <c r="C15" s="71" t="s">
        <v>154</v>
      </c>
      <c r="D15" s="72">
        <v>21598200</v>
      </c>
      <c r="E15" s="73">
        <v>294040.95</v>
      </c>
      <c r="F15" s="74">
        <f t="shared" ref="F15:F74" si="0">IF(OR(D15="-",IF(E15="-",0,E15)&gt;=IF(D15="-",0,D15)),"-",IF(D15="-",0,D15)-IF(E15="-",0,E15))</f>
        <v>21304159.050000001</v>
      </c>
    </row>
    <row r="16" spans="1:6" ht="29.25">
      <c r="A16" s="41" t="s">
        <v>155</v>
      </c>
      <c r="B16" s="81" t="s">
        <v>151</v>
      </c>
      <c r="C16" s="43" t="s">
        <v>156</v>
      </c>
      <c r="D16" s="44">
        <v>9370300</v>
      </c>
      <c r="E16" s="82">
        <v>138982.29999999999</v>
      </c>
      <c r="F16" s="83">
        <f t="shared" si="0"/>
        <v>9231317.6999999993</v>
      </c>
    </row>
    <row r="17" spans="1:6" ht="72">
      <c r="A17" s="41" t="s">
        <v>157</v>
      </c>
      <c r="B17" s="81" t="s">
        <v>151</v>
      </c>
      <c r="C17" s="43" t="s">
        <v>158</v>
      </c>
      <c r="D17" s="44">
        <v>8912900</v>
      </c>
      <c r="E17" s="82">
        <v>128798.3</v>
      </c>
      <c r="F17" s="83">
        <f t="shared" si="0"/>
        <v>8784101.6999999993</v>
      </c>
    </row>
    <row r="18" spans="1:6" ht="57.75">
      <c r="A18" s="41" t="s">
        <v>159</v>
      </c>
      <c r="B18" s="81" t="s">
        <v>151</v>
      </c>
      <c r="C18" s="43" t="s">
        <v>160</v>
      </c>
      <c r="D18" s="44">
        <v>10000</v>
      </c>
      <c r="E18" s="82" t="s">
        <v>45</v>
      </c>
      <c r="F18" s="83">
        <f t="shared" si="0"/>
        <v>10000</v>
      </c>
    </row>
    <row r="19" spans="1:6" ht="57.75">
      <c r="A19" s="41" t="s">
        <v>161</v>
      </c>
      <c r="B19" s="81" t="s">
        <v>151</v>
      </c>
      <c r="C19" s="43" t="s">
        <v>162</v>
      </c>
      <c r="D19" s="44">
        <v>10000</v>
      </c>
      <c r="E19" s="82" t="s">
        <v>45</v>
      </c>
      <c r="F19" s="83">
        <f t="shared" si="0"/>
        <v>10000</v>
      </c>
    </row>
    <row r="20" spans="1:6" ht="43.5">
      <c r="A20" s="41" t="s">
        <v>163</v>
      </c>
      <c r="B20" s="81" t="s">
        <v>151</v>
      </c>
      <c r="C20" s="43" t="s">
        <v>164</v>
      </c>
      <c r="D20" s="44">
        <v>10000</v>
      </c>
      <c r="E20" s="82" t="s">
        <v>45</v>
      </c>
      <c r="F20" s="83">
        <f t="shared" si="0"/>
        <v>10000</v>
      </c>
    </row>
    <row r="21" spans="1:6" ht="43.5">
      <c r="A21" s="41" t="s">
        <v>165</v>
      </c>
      <c r="B21" s="81" t="s">
        <v>151</v>
      </c>
      <c r="C21" s="43" t="s">
        <v>166</v>
      </c>
      <c r="D21" s="44">
        <v>10000</v>
      </c>
      <c r="E21" s="82" t="s">
        <v>45</v>
      </c>
      <c r="F21" s="83">
        <f t="shared" si="0"/>
        <v>10000</v>
      </c>
    </row>
    <row r="22" spans="1:6" ht="43.5">
      <c r="A22" s="41" t="s">
        <v>167</v>
      </c>
      <c r="B22" s="81" t="s">
        <v>151</v>
      </c>
      <c r="C22" s="43" t="s">
        <v>168</v>
      </c>
      <c r="D22" s="44">
        <v>10000</v>
      </c>
      <c r="E22" s="82" t="s">
        <v>45</v>
      </c>
      <c r="F22" s="83">
        <f t="shared" si="0"/>
        <v>10000</v>
      </c>
    </row>
    <row r="23" spans="1:6" ht="29.25">
      <c r="A23" s="41" t="s">
        <v>169</v>
      </c>
      <c r="B23" s="81" t="s">
        <v>151</v>
      </c>
      <c r="C23" s="43" t="s">
        <v>170</v>
      </c>
      <c r="D23" s="44">
        <v>10000</v>
      </c>
      <c r="E23" s="82" t="s">
        <v>45</v>
      </c>
      <c r="F23" s="83">
        <f t="shared" si="0"/>
        <v>10000</v>
      </c>
    </row>
    <row r="24" spans="1:6" ht="43.5">
      <c r="A24" s="41" t="s">
        <v>171</v>
      </c>
      <c r="B24" s="81" t="s">
        <v>151</v>
      </c>
      <c r="C24" s="43" t="s">
        <v>172</v>
      </c>
      <c r="D24" s="44">
        <v>155000</v>
      </c>
      <c r="E24" s="82" t="s">
        <v>45</v>
      </c>
      <c r="F24" s="83">
        <f t="shared" si="0"/>
        <v>155000</v>
      </c>
    </row>
    <row r="25" spans="1:6" ht="100.5">
      <c r="A25" s="41" t="s">
        <v>173</v>
      </c>
      <c r="B25" s="81" t="s">
        <v>151</v>
      </c>
      <c r="C25" s="43" t="s">
        <v>174</v>
      </c>
      <c r="D25" s="44">
        <v>155000</v>
      </c>
      <c r="E25" s="82" t="s">
        <v>45</v>
      </c>
      <c r="F25" s="83">
        <f t="shared" si="0"/>
        <v>155000</v>
      </c>
    </row>
    <row r="26" spans="1:6" ht="43.5">
      <c r="A26" s="41" t="s">
        <v>175</v>
      </c>
      <c r="B26" s="81" t="s">
        <v>151</v>
      </c>
      <c r="C26" s="43" t="s">
        <v>176</v>
      </c>
      <c r="D26" s="44">
        <v>110000</v>
      </c>
      <c r="E26" s="82" t="s">
        <v>45</v>
      </c>
      <c r="F26" s="83">
        <f t="shared" si="0"/>
        <v>110000</v>
      </c>
    </row>
    <row r="27" spans="1:6" ht="86.25">
      <c r="A27" s="41" t="s">
        <v>177</v>
      </c>
      <c r="B27" s="81" t="s">
        <v>151</v>
      </c>
      <c r="C27" s="43" t="s">
        <v>178</v>
      </c>
      <c r="D27" s="44">
        <v>85000</v>
      </c>
      <c r="E27" s="82" t="s">
        <v>45</v>
      </c>
      <c r="F27" s="83">
        <f t="shared" si="0"/>
        <v>85000</v>
      </c>
    </row>
    <row r="28" spans="1:6" ht="29.25">
      <c r="A28" s="41" t="s">
        <v>179</v>
      </c>
      <c r="B28" s="81" t="s">
        <v>151</v>
      </c>
      <c r="C28" s="43" t="s">
        <v>180</v>
      </c>
      <c r="D28" s="44">
        <v>85000</v>
      </c>
      <c r="E28" s="82" t="s">
        <v>45</v>
      </c>
      <c r="F28" s="83">
        <f t="shared" si="0"/>
        <v>85000</v>
      </c>
    </row>
    <row r="29" spans="1:6" ht="43.5">
      <c r="A29" s="41" t="s">
        <v>181</v>
      </c>
      <c r="B29" s="81" t="s">
        <v>151</v>
      </c>
      <c r="C29" s="43" t="s">
        <v>182</v>
      </c>
      <c r="D29" s="44">
        <v>85000</v>
      </c>
      <c r="E29" s="82" t="s">
        <v>45</v>
      </c>
      <c r="F29" s="83">
        <f t="shared" si="0"/>
        <v>85000</v>
      </c>
    </row>
    <row r="30" spans="1:6" ht="43.5">
      <c r="A30" s="41" t="s">
        <v>165</v>
      </c>
      <c r="B30" s="81" t="s">
        <v>151</v>
      </c>
      <c r="C30" s="43" t="s">
        <v>183</v>
      </c>
      <c r="D30" s="44">
        <v>25000</v>
      </c>
      <c r="E30" s="82" t="s">
        <v>45</v>
      </c>
      <c r="F30" s="83">
        <f t="shared" si="0"/>
        <v>25000</v>
      </c>
    </row>
    <row r="31" spans="1:6" ht="43.5">
      <c r="A31" s="41" t="s">
        <v>167</v>
      </c>
      <c r="B31" s="81" t="s">
        <v>151</v>
      </c>
      <c r="C31" s="43" t="s">
        <v>184</v>
      </c>
      <c r="D31" s="44">
        <v>25000</v>
      </c>
      <c r="E31" s="82" t="s">
        <v>45</v>
      </c>
      <c r="F31" s="83">
        <f t="shared" si="0"/>
        <v>25000</v>
      </c>
    </row>
    <row r="32" spans="1:6" ht="29.25">
      <c r="A32" s="41" t="s">
        <v>169</v>
      </c>
      <c r="B32" s="81" t="s">
        <v>151</v>
      </c>
      <c r="C32" s="43" t="s">
        <v>185</v>
      </c>
      <c r="D32" s="44">
        <v>25000</v>
      </c>
      <c r="E32" s="82" t="s">
        <v>45</v>
      </c>
      <c r="F32" s="83">
        <f t="shared" si="0"/>
        <v>25000</v>
      </c>
    </row>
    <row r="33" spans="1:6" ht="29.25">
      <c r="A33" s="41" t="s">
        <v>186</v>
      </c>
      <c r="B33" s="81" t="s">
        <v>151</v>
      </c>
      <c r="C33" s="43" t="s">
        <v>187</v>
      </c>
      <c r="D33" s="44">
        <v>45000</v>
      </c>
      <c r="E33" s="82" t="s">
        <v>45</v>
      </c>
      <c r="F33" s="83">
        <f t="shared" si="0"/>
        <v>45000</v>
      </c>
    </row>
    <row r="34" spans="1:6" ht="43.5">
      <c r="A34" s="41" t="s">
        <v>165</v>
      </c>
      <c r="B34" s="81" t="s">
        <v>151</v>
      </c>
      <c r="C34" s="43" t="s">
        <v>188</v>
      </c>
      <c r="D34" s="44">
        <v>45000</v>
      </c>
      <c r="E34" s="82" t="s">
        <v>45</v>
      </c>
      <c r="F34" s="83">
        <f t="shared" si="0"/>
        <v>45000</v>
      </c>
    </row>
    <row r="35" spans="1:6" ht="43.5">
      <c r="A35" s="41" t="s">
        <v>167</v>
      </c>
      <c r="B35" s="81" t="s">
        <v>151</v>
      </c>
      <c r="C35" s="43" t="s">
        <v>189</v>
      </c>
      <c r="D35" s="44">
        <v>45000</v>
      </c>
      <c r="E35" s="82" t="s">
        <v>45</v>
      </c>
      <c r="F35" s="83">
        <f t="shared" si="0"/>
        <v>45000</v>
      </c>
    </row>
    <row r="36" spans="1:6" ht="29.25">
      <c r="A36" s="41" t="s">
        <v>169</v>
      </c>
      <c r="B36" s="81" t="s">
        <v>151</v>
      </c>
      <c r="C36" s="43" t="s">
        <v>190</v>
      </c>
      <c r="D36" s="44">
        <v>45000</v>
      </c>
      <c r="E36" s="82" t="s">
        <v>45</v>
      </c>
      <c r="F36" s="83">
        <f t="shared" si="0"/>
        <v>45000</v>
      </c>
    </row>
    <row r="37" spans="1:6" ht="86.25">
      <c r="A37" s="41" t="s">
        <v>191</v>
      </c>
      <c r="B37" s="81" t="s">
        <v>151</v>
      </c>
      <c r="C37" s="43" t="s">
        <v>192</v>
      </c>
      <c r="D37" s="44">
        <v>8729700</v>
      </c>
      <c r="E37" s="82">
        <v>128798.3</v>
      </c>
      <c r="F37" s="83">
        <f t="shared" si="0"/>
        <v>8600901.6999999993</v>
      </c>
    </row>
    <row r="38" spans="1:6" ht="55.5" customHeight="1">
      <c r="A38" s="41" t="s">
        <v>194</v>
      </c>
      <c r="B38" s="81" t="s">
        <v>151</v>
      </c>
      <c r="C38" s="43" t="s">
        <v>195</v>
      </c>
      <c r="D38" s="44">
        <v>8729700</v>
      </c>
      <c r="E38" s="82">
        <v>128798.3</v>
      </c>
      <c r="F38" s="83">
        <f t="shared" si="0"/>
        <v>8600901.6999999993</v>
      </c>
    </row>
    <row r="39" spans="1:6" ht="57.75">
      <c r="A39" s="41" t="s">
        <v>196</v>
      </c>
      <c r="B39" s="81" t="s">
        <v>151</v>
      </c>
      <c r="C39" s="43" t="s">
        <v>197</v>
      </c>
      <c r="D39" s="44">
        <v>7044500</v>
      </c>
      <c r="E39" s="82">
        <v>110547.85</v>
      </c>
      <c r="F39" s="83">
        <f t="shared" si="0"/>
        <v>6933952.1500000004</v>
      </c>
    </row>
    <row r="40" spans="1:6" ht="86.25">
      <c r="A40" s="41" t="s">
        <v>177</v>
      </c>
      <c r="B40" s="81" t="s">
        <v>151</v>
      </c>
      <c r="C40" s="43" t="s">
        <v>198</v>
      </c>
      <c r="D40" s="44">
        <v>7044500</v>
      </c>
      <c r="E40" s="82">
        <v>110547.85</v>
      </c>
      <c r="F40" s="83">
        <f t="shared" si="0"/>
        <v>6933952.1500000004</v>
      </c>
    </row>
    <row r="41" spans="1:6" ht="29.25">
      <c r="A41" s="41" t="s">
        <v>179</v>
      </c>
      <c r="B41" s="81" t="s">
        <v>151</v>
      </c>
      <c r="C41" s="43" t="s">
        <v>199</v>
      </c>
      <c r="D41" s="44">
        <v>7044500</v>
      </c>
      <c r="E41" s="82">
        <v>110547.85</v>
      </c>
      <c r="F41" s="83">
        <f t="shared" si="0"/>
        <v>6933952.1500000004</v>
      </c>
    </row>
    <row r="42" spans="1:6" ht="29.25">
      <c r="A42" s="41" t="s">
        <v>200</v>
      </c>
      <c r="B42" s="81" t="s">
        <v>151</v>
      </c>
      <c r="C42" s="43" t="s">
        <v>201</v>
      </c>
      <c r="D42" s="44">
        <v>5151600</v>
      </c>
      <c r="E42" s="82">
        <v>110547.85</v>
      </c>
      <c r="F42" s="83">
        <f t="shared" si="0"/>
        <v>5041052.1500000004</v>
      </c>
    </row>
    <row r="43" spans="1:6" ht="43.5">
      <c r="A43" s="41" t="s">
        <v>181</v>
      </c>
      <c r="B43" s="81" t="s">
        <v>151</v>
      </c>
      <c r="C43" s="43" t="s">
        <v>202</v>
      </c>
      <c r="D43" s="44">
        <v>337200</v>
      </c>
      <c r="E43" s="82" t="s">
        <v>45</v>
      </c>
      <c r="F43" s="83">
        <f t="shared" si="0"/>
        <v>337200</v>
      </c>
    </row>
    <row r="44" spans="1:6" ht="57.75">
      <c r="A44" s="41" t="s">
        <v>203</v>
      </c>
      <c r="B44" s="81" t="s">
        <v>151</v>
      </c>
      <c r="C44" s="43" t="s">
        <v>204</v>
      </c>
      <c r="D44" s="44">
        <v>1555700</v>
      </c>
      <c r="E44" s="82" t="s">
        <v>45</v>
      </c>
      <c r="F44" s="83">
        <f t="shared" si="0"/>
        <v>1555700</v>
      </c>
    </row>
    <row r="45" spans="1:6" ht="43.5">
      <c r="A45" s="41" t="s">
        <v>175</v>
      </c>
      <c r="B45" s="81" t="s">
        <v>151</v>
      </c>
      <c r="C45" s="43" t="s">
        <v>205</v>
      </c>
      <c r="D45" s="44">
        <v>1576800</v>
      </c>
      <c r="E45" s="82">
        <v>9150.4500000000007</v>
      </c>
      <c r="F45" s="83">
        <f t="shared" si="0"/>
        <v>1567649.55</v>
      </c>
    </row>
    <row r="46" spans="1:6" ht="43.5">
      <c r="A46" s="41" t="s">
        <v>165</v>
      </c>
      <c r="B46" s="81" t="s">
        <v>151</v>
      </c>
      <c r="C46" s="43" t="s">
        <v>206</v>
      </c>
      <c r="D46" s="44">
        <v>1570400</v>
      </c>
      <c r="E46" s="82">
        <v>9150.4500000000007</v>
      </c>
      <c r="F46" s="83">
        <f t="shared" si="0"/>
        <v>1561249.55</v>
      </c>
    </row>
    <row r="47" spans="1:6" ht="43.5">
      <c r="A47" s="41" t="s">
        <v>167</v>
      </c>
      <c r="B47" s="81" t="s">
        <v>151</v>
      </c>
      <c r="C47" s="43" t="s">
        <v>207</v>
      </c>
      <c r="D47" s="44">
        <v>1570400</v>
      </c>
      <c r="E47" s="82">
        <v>9150.4500000000007</v>
      </c>
      <c r="F47" s="83">
        <f t="shared" si="0"/>
        <v>1561249.55</v>
      </c>
    </row>
    <row r="48" spans="1:6" ht="29.25">
      <c r="A48" s="41" t="s">
        <v>169</v>
      </c>
      <c r="B48" s="81" t="s">
        <v>151</v>
      </c>
      <c r="C48" s="43" t="s">
        <v>208</v>
      </c>
      <c r="D48" s="44">
        <v>1500500</v>
      </c>
      <c r="E48" s="82">
        <v>6133.58</v>
      </c>
      <c r="F48" s="83">
        <f t="shared" si="0"/>
        <v>1494366.42</v>
      </c>
    </row>
    <row r="49" spans="1:6" ht="29.25">
      <c r="A49" s="41" t="s">
        <v>209</v>
      </c>
      <c r="B49" s="81" t="s">
        <v>151</v>
      </c>
      <c r="C49" s="43" t="s">
        <v>210</v>
      </c>
      <c r="D49" s="44">
        <v>69900</v>
      </c>
      <c r="E49" s="82">
        <v>3016.87</v>
      </c>
      <c r="F49" s="83">
        <f t="shared" si="0"/>
        <v>66883.13</v>
      </c>
    </row>
    <row r="50" spans="1:6" ht="29.25">
      <c r="A50" s="41" t="s">
        <v>211</v>
      </c>
      <c r="B50" s="81" t="s">
        <v>151</v>
      </c>
      <c r="C50" s="43" t="s">
        <v>212</v>
      </c>
      <c r="D50" s="44">
        <v>6400</v>
      </c>
      <c r="E50" s="82" t="s">
        <v>45</v>
      </c>
      <c r="F50" s="83">
        <f t="shared" si="0"/>
        <v>6400</v>
      </c>
    </row>
    <row r="51" spans="1:6" ht="29.25">
      <c r="A51" s="41" t="s">
        <v>213</v>
      </c>
      <c r="B51" s="81" t="s">
        <v>151</v>
      </c>
      <c r="C51" s="43" t="s">
        <v>214</v>
      </c>
      <c r="D51" s="44">
        <v>6400</v>
      </c>
      <c r="E51" s="82" t="s">
        <v>45</v>
      </c>
      <c r="F51" s="83">
        <f t="shared" si="0"/>
        <v>6400</v>
      </c>
    </row>
    <row r="52" spans="1:6" ht="29.25">
      <c r="A52" s="41" t="s">
        <v>215</v>
      </c>
      <c r="B52" s="81" t="s">
        <v>151</v>
      </c>
      <c r="C52" s="43" t="s">
        <v>216</v>
      </c>
      <c r="D52" s="44">
        <v>2400</v>
      </c>
      <c r="E52" s="82" t="s">
        <v>45</v>
      </c>
      <c r="F52" s="83">
        <f t="shared" si="0"/>
        <v>2400</v>
      </c>
    </row>
    <row r="53" spans="1:6" ht="29.25">
      <c r="A53" s="41" t="s">
        <v>217</v>
      </c>
      <c r="B53" s="81" t="s">
        <v>151</v>
      </c>
      <c r="C53" s="43" t="s">
        <v>218</v>
      </c>
      <c r="D53" s="44">
        <v>3000</v>
      </c>
      <c r="E53" s="82" t="s">
        <v>45</v>
      </c>
      <c r="F53" s="83">
        <f t="shared" si="0"/>
        <v>3000</v>
      </c>
    </row>
    <row r="54" spans="1:6" ht="29.25">
      <c r="A54" s="41" t="s">
        <v>219</v>
      </c>
      <c r="B54" s="81" t="s">
        <v>151</v>
      </c>
      <c r="C54" s="43" t="s">
        <v>220</v>
      </c>
      <c r="D54" s="44">
        <v>1000</v>
      </c>
      <c r="E54" s="82" t="s">
        <v>45</v>
      </c>
      <c r="F54" s="83">
        <f t="shared" si="0"/>
        <v>1000</v>
      </c>
    </row>
    <row r="55" spans="1:6" ht="72">
      <c r="A55" s="41" t="s">
        <v>221</v>
      </c>
      <c r="B55" s="81" t="s">
        <v>151</v>
      </c>
      <c r="C55" s="43" t="s">
        <v>222</v>
      </c>
      <c r="D55" s="44">
        <v>39000</v>
      </c>
      <c r="E55" s="82">
        <v>3300</v>
      </c>
      <c r="F55" s="83">
        <f t="shared" si="0"/>
        <v>35700</v>
      </c>
    </row>
    <row r="56" spans="1:6" ht="29.25">
      <c r="A56" s="41" t="s">
        <v>223</v>
      </c>
      <c r="B56" s="81" t="s">
        <v>151</v>
      </c>
      <c r="C56" s="43" t="s">
        <v>224</v>
      </c>
      <c r="D56" s="44">
        <v>39000</v>
      </c>
      <c r="E56" s="82">
        <v>3300</v>
      </c>
      <c r="F56" s="83">
        <f t="shared" si="0"/>
        <v>35700</v>
      </c>
    </row>
    <row r="57" spans="1:6" ht="29.25">
      <c r="A57" s="41" t="s">
        <v>137</v>
      </c>
      <c r="B57" s="81" t="s">
        <v>151</v>
      </c>
      <c r="C57" s="43" t="s">
        <v>225</v>
      </c>
      <c r="D57" s="44">
        <v>39000</v>
      </c>
      <c r="E57" s="82">
        <v>3300</v>
      </c>
      <c r="F57" s="83">
        <f t="shared" si="0"/>
        <v>35700</v>
      </c>
    </row>
    <row r="58" spans="1:6" ht="129">
      <c r="A58" s="84" t="s">
        <v>226</v>
      </c>
      <c r="B58" s="81" t="s">
        <v>151</v>
      </c>
      <c r="C58" s="43" t="s">
        <v>227</v>
      </c>
      <c r="D58" s="44">
        <v>69400</v>
      </c>
      <c r="E58" s="82">
        <v>5800</v>
      </c>
      <c r="F58" s="83">
        <f t="shared" si="0"/>
        <v>63600</v>
      </c>
    </row>
    <row r="59" spans="1:6" ht="29.25">
      <c r="A59" s="41" t="s">
        <v>223</v>
      </c>
      <c r="B59" s="81" t="s">
        <v>151</v>
      </c>
      <c r="C59" s="43" t="s">
        <v>228</v>
      </c>
      <c r="D59" s="44">
        <v>69400</v>
      </c>
      <c r="E59" s="82">
        <v>5800</v>
      </c>
      <c r="F59" s="83">
        <f t="shared" si="0"/>
        <v>63600</v>
      </c>
    </row>
    <row r="60" spans="1:6" ht="29.25">
      <c r="A60" s="41" t="s">
        <v>137</v>
      </c>
      <c r="B60" s="81" t="s">
        <v>151</v>
      </c>
      <c r="C60" s="43" t="s">
        <v>229</v>
      </c>
      <c r="D60" s="44">
        <v>69400</v>
      </c>
      <c r="E60" s="82">
        <v>5800</v>
      </c>
      <c r="F60" s="83">
        <f t="shared" si="0"/>
        <v>63600</v>
      </c>
    </row>
    <row r="61" spans="1:6" ht="57.75">
      <c r="A61" s="41" t="s">
        <v>230</v>
      </c>
      <c r="B61" s="81" t="s">
        <v>151</v>
      </c>
      <c r="C61" s="43" t="s">
        <v>231</v>
      </c>
      <c r="D61" s="44">
        <v>18000</v>
      </c>
      <c r="E61" s="82" t="s">
        <v>45</v>
      </c>
      <c r="F61" s="83">
        <f t="shared" si="0"/>
        <v>18000</v>
      </c>
    </row>
    <row r="62" spans="1:6" ht="76.5" customHeight="1">
      <c r="A62" s="41" t="s">
        <v>232</v>
      </c>
      <c r="B62" s="81" t="s">
        <v>151</v>
      </c>
      <c r="C62" s="43" t="s">
        <v>233</v>
      </c>
      <c r="D62" s="44">
        <v>18000</v>
      </c>
      <c r="E62" s="82" t="s">
        <v>45</v>
      </c>
      <c r="F62" s="83">
        <f t="shared" si="0"/>
        <v>18000</v>
      </c>
    </row>
    <row r="63" spans="1:6" ht="57.75">
      <c r="A63" s="41" t="s">
        <v>234</v>
      </c>
      <c r="B63" s="81" t="s">
        <v>151</v>
      </c>
      <c r="C63" s="43" t="s">
        <v>235</v>
      </c>
      <c r="D63" s="44">
        <v>18000</v>
      </c>
      <c r="E63" s="82" t="s">
        <v>45</v>
      </c>
      <c r="F63" s="83">
        <f t="shared" si="0"/>
        <v>18000</v>
      </c>
    </row>
    <row r="64" spans="1:6" ht="43.5">
      <c r="A64" s="41" t="s">
        <v>165</v>
      </c>
      <c r="B64" s="81" t="s">
        <v>151</v>
      </c>
      <c r="C64" s="43" t="s">
        <v>236</v>
      </c>
      <c r="D64" s="44">
        <v>18000</v>
      </c>
      <c r="E64" s="82" t="s">
        <v>45</v>
      </c>
      <c r="F64" s="83">
        <f t="shared" si="0"/>
        <v>18000</v>
      </c>
    </row>
    <row r="65" spans="1:6" ht="43.5">
      <c r="A65" s="41" t="s">
        <v>167</v>
      </c>
      <c r="B65" s="81" t="s">
        <v>151</v>
      </c>
      <c r="C65" s="43" t="s">
        <v>237</v>
      </c>
      <c r="D65" s="44">
        <v>18000</v>
      </c>
      <c r="E65" s="82" t="s">
        <v>45</v>
      </c>
      <c r="F65" s="83">
        <f t="shared" si="0"/>
        <v>18000</v>
      </c>
    </row>
    <row r="66" spans="1:6" ht="29.25">
      <c r="A66" s="41" t="s">
        <v>169</v>
      </c>
      <c r="B66" s="81" t="s">
        <v>151</v>
      </c>
      <c r="C66" s="43" t="s">
        <v>238</v>
      </c>
      <c r="D66" s="44">
        <v>18000</v>
      </c>
      <c r="E66" s="82" t="s">
        <v>45</v>
      </c>
      <c r="F66" s="83">
        <f t="shared" si="0"/>
        <v>18000</v>
      </c>
    </row>
    <row r="67" spans="1:6" ht="43.5">
      <c r="A67" s="41" t="s">
        <v>239</v>
      </c>
      <c r="B67" s="81" t="s">
        <v>151</v>
      </c>
      <c r="C67" s="43" t="s">
        <v>240</v>
      </c>
      <c r="D67" s="44">
        <v>200</v>
      </c>
      <c r="E67" s="82" t="s">
        <v>45</v>
      </c>
      <c r="F67" s="83">
        <f t="shared" si="0"/>
        <v>200</v>
      </c>
    </row>
    <row r="68" spans="1:6" ht="29.25">
      <c r="A68" s="41" t="s">
        <v>241</v>
      </c>
      <c r="B68" s="81" t="s">
        <v>151</v>
      </c>
      <c r="C68" s="43" t="s">
        <v>242</v>
      </c>
      <c r="D68" s="44">
        <v>200</v>
      </c>
      <c r="E68" s="82" t="s">
        <v>45</v>
      </c>
      <c r="F68" s="83">
        <f t="shared" si="0"/>
        <v>200</v>
      </c>
    </row>
    <row r="69" spans="1:6" ht="114.75">
      <c r="A69" s="84" t="s">
        <v>243</v>
      </c>
      <c r="B69" s="81" t="s">
        <v>151</v>
      </c>
      <c r="C69" s="43" t="s">
        <v>244</v>
      </c>
      <c r="D69" s="44">
        <v>200</v>
      </c>
      <c r="E69" s="82" t="s">
        <v>45</v>
      </c>
      <c r="F69" s="83">
        <f t="shared" si="0"/>
        <v>200</v>
      </c>
    </row>
    <row r="70" spans="1:6" ht="43.5">
      <c r="A70" s="41" t="s">
        <v>165</v>
      </c>
      <c r="B70" s="81" t="s">
        <v>151</v>
      </c>
      <c r="C70" s="43" t="s">
        <v>245</v>
      </c>
      <c r="D70" s="44">
        <v>200</v>
      </c>
      <c r="E70" s="82" t="s">
        <v>45</v>
      </c>
      <c r="F70" s="83">
        <f t="shared" si="0"/>
        <v>200</v>
      </c>
    </row>
    <row r="71" spans="1:6" ht="43.5">
      <c r="A71" s="41" t="s">
        <v>167</v>
      </c>
      <c r="B71" s="81" t="s">
        <v>151</v>
      </c>
      <c r="C71" s="43" t="s">
        <v>246</v>
      </c>
      <c r="D71" s="44">
        <v>200</v>
      </c>
      <c r="E71" s="82" t="s">
        <v>45</v>
      </c>
      <c r="F71" s="83">
        <f t="shared" si="0"/>
        <v>200</v>
      </c>
    </row>
    <row r="72" spans="1:6" ht="29.25">
      <c r="A72" s="41" t="s">
        <v>169</v>
      </c>
      <c r="B72" s="81" t="s">
        <v>151</v>
      </c>
      <c r="C72" s="43" t="s">
        <v>247</v>
      </c>
      <c r="D72" s="44">
        <v>200</v>
      </c>
      <c r="E72" s="82" t="s">
        <v>45</v>
      </c>
      <c r="F72" s="83">
        <f t="shared" si="0"/>
        <v>200</v>
      </c>
    </row>
    <row r="73" spans="1:6" ht="57.75">
      <c r="A73" s="41" t="s">
        <v>248</v>
      </c>
      <c r="B73" s="81" t="s">
        <v>151</v>
      </c>
      <c r="C73" s="43" t="s">
        <v>249</v>
      </c>
      <c r="D73" s="44">
        <v>37200</v>
      </c>
      <c r="E73" s="82">
        <v>3100</v>
      </c>
      <c r="F73" s="83">
        <f t="shared" si="0"/>
        <v>34100</v>
      </c>
    </row>
    <row r="74" spans="1:6" ht="86.25">
      <c r="A74" s="41" t="s">
        <v>191</v>
      </c>
      <c r="B74" s="81" t="s">
        <v>151</v>
      </c>
      <c r="C74" s="43" t="s">
        <v>250</v>
      </c>
      <c r="D74" s="44">
        <v>16700</v>
      </c>
      <c r="E74" s="82">
        <v>1300</v>
      </c>
      <c r="F74" s="83">
        <f t="shared" si="0"/>
        <v>15400</v>
      </c>
    </row>
    <row r="75" spans="1:6" ht="129">
      <c r="A75" s="84" t="s">
        <v>193</v>
      </c>
      <c r="B75" s="81" t="s">
        <v>151</v>
      </c>
      <c r="C75" s="43" t="s">
        <v>251</v>
      </c>
      <c r="D75" s="44">
        <v>16700</v>
      </c>
      <c r="E75" s="82">
        <v>1300</v>
      </c>
      <c r="F75" s="83">
        <f t="shared" ref="F75:F136" si="1">IF(OR(D75="-",IF(E75="-",0,E75)&gt;=IF(D75="-",0,D75)),"-",IF(D75="-",0,D75)-IF(E75="-",0,E75))</f>
        <v>15400</v>
      </c>
    </row>
    <row r="76" spans="1:6" ht="43.5">
      <c r="A76" s="41" t="s">
        <v>194</v>
      </c>
      <c r="B76" s="81" t="s">
        <v>151</v>
      </c>
      <c r="C76" s="43" t="s">
        <v>252</v>
      </c>
      <c r="D76" s="44">
        <v>16700</v>
      </c>
      <c r="E76" s="82">
        <v>1300</v>
      </c>
      <c r="F76" s="83">
        <f t="shared" si="1"/>
        <v>15400</v>
      </c>
    </row>
    <row r="77" spans="1:6" ht="72">
      <c r="A77" s="41" t="s">
        <v>253</v>
      </c>
      <c r="B77" s="81" t="s">
        <v>151</v>
      </c>
      <c r="C77" s="43" t="s">
        <v>254</v>
      </c>
      <c r="D77" s="44">
        <v>16700</v>
      </c>
      <c r="E77" s="82">
        <v>1300</v>
      </c>
      <c r="F77" s="83">
        <f t="shared" si="1"/>
        <v>15400</v>
      </c>
    </row>
    <row r="78" spans="1:6" ht="29.25">
      <c r="A78" s="41" t="s">
        <v>223</v>
      </c>
      <c r="B78" s="81" t="s">
        <v>151</v>
      </c>
      <c r="C78" s="43" t="s">
        <v>255</v>
      </c>
      <c r="D78" s="44">
        <v>16700</v>
      </c>
      <c r="E78" s="82">
        <v>1300</v>
      </c>
      <c r="F78" s="83">
        <f t="shared" si="1"/>
        <v>15400</v>
      </c>
    </row>
    <row r="79" spans="1:6" ht="29.25">
      <c r="A79" s="41" t="s">
        <v>137</v>
      </c>
      <c r="B79" s="81" t="s">
        <v>151</v>
      </c>
      <c r="C79" s="43" t="s">
        <v>256</v>
      </c>
      <c r="D79" s="44">
        <v>16700</v>
      </c>
      <c r="E79" s="82">
        <v>1300</v>
      </c>
      <c r="F79" s="83">
        <f t="shared" si="1"/>
        <v>15400</v>
      </c>
    </row>
    <row r="80" spans="1:6" ht="43.5">
      <c r="A80" s="41" t="s">
        <v>239</v>
      </c>
      <c r="B80" s="81" t="s">
        <v>151</v>
      </c>
      <c r="C80" s="43" t="s">
        <v>257</v>
      </c>
      <c r="D80" s="44">
        <v>20500</v>
      </c>
      <c r="E80" s="82">
        <v>1800</v>
      </c>
      <c r="F80" s="83">
        <f t="shared" si="1"/>
        <v>18700</v>
      </c>
    </row>
    <row r="81" spans="1:6" ht="29.25">
      <c r="A81" s="41" t="s">
        <v>241</v>
      </c>
      <c r="B81" s="81" t="s">
        <v>151</v>
      </c>
      <c r="C81" s="43" t="s">
        <v>258</v>
      </c>
      <c r="D81" s="44">
        <v>20500</v>
      </c>
      <c r="E81" s="82">
        <v>1800</v>
      </c>
      <c r="F81" s="83">
        <f t="shared" si="1"/>
        <v>18700</v>
      </c>
    </row>
    <row r="82" spans="1:6" ht="72">
      <c r="A82" s="41" t="s">
        <v>259</v>
      </c>
      <c r="B82" s="81" t="s">
        <v>151</v>
      </c>
      <c r="C82" s="43" t="s">
        <v>260</v>
      </c>
      <c r="D82" s="44">
        <v>20500</v>
      </c>
      <c r="E82" s="82">
        <v>1800</v>
      </c>
      <c r="F82" s="83">
        <f t="shared" si="1"/>
        <v>18700</v>
      </c>
    </row>
    <row r="83" spans="1:6" ht="29.25">
      <c r="A83" s="41" t="s">
        <v>223</v>
      </c>
      <c r="B83" s="81" t="s">
        <v>151</v>
      </c>
      <c r="C83" s="43" t="s">
        <v>261</v>
      </c>
      <c r="D83" s="44">
        <v>20500</v>
      </c>
      <c r="E83" s="82">
        <v>1800</v>
      </c>
      <c r="F83" s="83">
        <f t="shared" si="1"/>
        <v>18700</v>
      </c>
    </row>
    <row r="84" spans="1:6" ht="29.25">
      <c r="A84" s="41" t="s">
        <v>137</v>
      </c>
      <c r="B84" s="81" t="s">
        <v>151</v>
      </c>
      <c r="C84" s="43" t="s">
        <v>262</v>
      </c>
      <c r="D84" s="44">
        <v>20500</v>
      </c>
      <c r="E84" s="82">
        <v>1800</v>
      </c>
      <c r="F84" s="83">
        <f t="shared" si="1"/>
        <v>18700</v>
      </c>
    </row>
    <row r="85" spans="1:6" ht="29.25">
      <c r="A85" s="41" t="s">
        <v>263</v>
      </c>
      <c r="B85" s="81" t="s">
        <v>151</v>
      </c>
      <c r="C85" s="43" t="s">
        <v>264</v>
      </c>
      <c r="D85" s="44">
        <v>50000</v>
      </c>
      <c r="E85" s="82" t="s">
        <v>45</v>
      </c>
      <c r="F85" s="83">
        <f t="shared" si="1"/>
        <v>50000</v>
      </c>
    </row>
    <row r="86" spans="1:6" ht="43.5">
      <c r="A86" s="41" t="s">
        <v>239</v>
      </c>
      <c r="B86" s="81" t="s">
        <v>151</v>
      </c>
      <c r="C86" s="43" t="s">
        <v>265</v>
      </c>
      <c r="D86" s="44">
        <v>50000</v>
      </c>
      <c r="E86" s="82" t="s">
        <v>45</v>
      </c>
      <c r="F86" s="83">
        <f t="shared" si="1"/>
        <v>50000</v>
      </c>
    </row>
    <row r="87" spans="1:6" ht="29.25">
      <c r="A87" s="41" t="s">
        <v>266</v>
      </c>
      <c r="B87" s="81" t="s">
        <v>151</v>
      </c>
      <c r="C87" s="43" t="s">
        <v>267</v>
      </c>
      <c r="D87" s="44">
        <v>50000</v>
      </c>
      <c r="E87" s="82" t="s">
        <v>45</v>
      </c>
      <c r="F87" s="83">
        <f t="shared" si="1"/>
        <v>50000</v>
      </c>
    </row>
    <row r="88" spans="1:6" ht="57.75">
      <c r="A88" s="41" t="s">
        <v>268</v>
      </c>
      <c r="B88" s="81" t="s">
        <v>151</v>
      </c>
      <c r="C88" s="43" t="s">
        <v>269</v>
      </c>
      <c r="D88" s="44">
        <v>50000</v>
      </c>
      <c r="E88" s="82" t="s">
        <v>45</v>
      </c>
      <c r="F88" s="83">
        <f t="shared" si="1"/>
        <v>50000</v>
      </c>
    </row>
    <row r="89" spans="1:6" ht="29.25">
      <c r="A89" s="41" t="s">
        <v>211</v>
      </c>
      <c r="B89" s="81" t="s">
        <v>151</v>
      </c>
      <c r="C89" s="43" t="s">
        <v>270</v>
      </c>
      <c r="D89" s="44">
        <v>50000</v>
      </c>
      <c r="E89" s="82" t="s">
        <v>45</v>
      </c>
      <c r="F89" s="83">
        <f t="shared" si="1"/>
        <v>50000</v>
      </c>
    </row>
    <row r="90" spans="1:6" ht="29.25">
      <c r="A90" s="41" t="s">
        <v>271</v>
      </c>
      <c r="B90" s="81" t="s">
        <v>151</v>
      </c>
      <c r="C90" s="43" t="s">
        <v>272</v>
      </c>
      <c r="D90" s="44">
        <v>50000</v>
      </c>
      <c r="E90" s="82" t="s">
        <v>45</v>
      </c>
      <c r="F90" s="83">
        <f t="shared" si="1"/>
        <v>50000</v>
      </c>
    </row>
    <row r="91" spans="1:6" ht="29.25">
      <c r="A91" s="41" t="s">
        <v>273</v>
      </c>
      <c r="B91" s="81" t="s">
        <v>151</v>
      </c>
      <c r="C91" s="43" t="s">
        <v>274</v>
      </c>
      <c r="D91" s="44">
        <v>370200</v>
      </c>
      <c r="E91" s="82">
        <v>7084</v>
      </c>
      <c r="F91" s="83">
        <f t="shared" si="1"/>
        <v>363116</v>
      </c>
    </row>
    <row r="92" spans="1:6" ht="57.75">
      <c r="A92" s="41" t="s">
        <v>275</v>
      </c>
      <c r="B92" s="81" t="s">
        <v>151</v>
      </c>
      <c r="C92" s="43" t="s">
        <v>276</v>
      </c>
      <c r="D92" s="44">
        <v>10000</v>
      </c>
      <c r="E92" s="82" t="s">
        <v>45</v>
      </c>
      <c r="F92" s="83">
        <f t="shared" si="1"/>
        <v>10000</v>
      </c>
    </row>
    <row r="93" spans="1:6" ht="66" customHeight="1">
      <c r="A93" s="41" t="s">
        <v>277</v>
      </c>
      <c r="B93" s="81" t="s">
        <v>151</v>
      </c>
      <c r="C93" s="43" t="s">
        <v>278</v>
      </c>
      <c r="D93" s="44">
        <v>10000</v>
      </c>
      <c r="E93" s="82" t="s">
        <v>45</v>
      </c>
      <c r="F93" s="83">
        <f t="shared" si="1"/>
        <v>10000</v>
      </c>
    </row>
    <row r="94" spans="1:6" ht="43.5">
      <c r="A94" s="41" t="s">
        <v>279</v>
      </c>
      <c r="B94" s="81" t="s">
        <v>151</v>
      </c>
      <c r="C94" s="43" t="s">
        <v>280</v>
      </c>
      <c r="D94" s="44">
        <v>10000</v>
      </c>
      <c r="E94" s="82" t="s">
        <v>45</v>
      </c>
      <c r="F94" s="83">
        <f t="shared" si="1"/>
        <v>10000</v>
      </c>
    </row>
    <row r="95" spans="1:6" ht="43.5">
      <c r="A95" s="41" t="s">
        <v>165</v>
      </c>
      <c r="B95" s="81" t="s">
        <v>151</v>
      </c>
      <c r="C95" s="43" t="s">
        <v>281</v>
      </c>
      <c r="D95" s="44">
        <v>10000</v>
      </c>
      <c r="E95" s="82" t="s">
        <v>45</v>
      </c>
      <c r="F95" s="83">
        <f t="shared" si="1"/>
        <v>10000</v>
      </c>
    </row>
    <row r="96" spans="1:6" ht="43.5">
      <c r="A96" s="41" t="s">
        <v>167</v>
      </c>
      <c r="B96" s="81" t="s">
        <v>151</v>
      </c>
      <c r="C96" s="43" t="s">
        <v>282</v>
      </c>
      <c r="D96" s="44">
        <v>10000</v>
      </c>
      <c r="E96" s="82" t="s">
        <v>45</v>
      </c>
      <c r="F96" s="83">
        <f t="shared" si="1"/>
        <v>10000</v>
      </c>
    </row>
    <row r="97" spans="1:6" ht="29.25">
      <c r="A97" s="41" t="s">
        <v>169</v>
      </c>
      <c r="B97" s="81" t="s">
        <v>151</v>
      </c>
      <c r="C97" s="43" t="s">
        <v>283</v>
      </c>
      <c r="D97" s="44">
        <v>10000</v>
      </c>
      <c r="E97" s="82" t="s">
        <v>45</v>
      </c>
      <c r="F97" s="83">
        <f t="shared" si="1"/>
        <v>10000</v>
      </c>
    </row>
    <row r="98" spans="1:6" ht="43.5">
      <c r="A98" s="41" t="s">
        <v>171</v>
      </c>
      <c r="B98" s="81" t="s">
        <v>151</v>
      </c>
      <c r="C98" s="43" t="s">
        <v>284</v>
      </c>
      <c r="D98" s="44">
        <v>131200</v>
      </c>
      <c r="E98" s="82">
        <v>7084</v>
      </c>
      <c r="F98" s="83">
        <f t="shared" si="1"/>
        <v>124116</v>
      </c>
    </row>
    <row r="99" spans="1:6" ht="100.5">
      <c r="A99" s="41" t="s">
        <v>173</v>
      </c>
      <c r="B99" s="81" t="s">
        <v>151</v>
      </c>
      <c r="C99" s="43" t="s">
        <v>285</v>
      </c>
      <c r="D99" s="44">
        <v>19200</v>
      </c>
      <c r="E99" s="82" t="s">
        <v>45</v>
      </c>
      <c r="F99" s="83">
        <f t="shared" si="1"/>
        <v>19200</v>
      </c>
    </row>
    <row r="100" spans="1:6" ht="43.5">
      <c r="A100" s="41" t="s">
        <v>175</v>
      </c>
      <c r="B100" s="81" t="s">
        <v>151</v>
      </c>
      <c r="C100" s="43" t="s">
        <v>286</v>
      </c>
      <c r="D100" s="44">
        <v>19200</v>
      </c>
      <c r="E100" s="82" t="s">
        <v>45</v>
      </c>
      <c r="F100" s="83">
        <f t="shared" si="1"/>
        <v>19200</v>
      </c>
    </row>
    <row r="101" spans="1:6" ht="43.5">
      <c r="A101" s="41" t="s">
        <v>165</v>
      </c>
      <c r="B101" s="81" t="s">
        <v>151</v>
      </c>
      <c r="C101" s="43" t="s">
        <v>287</v>
      </c>
      <c r="D101" s="44">
        <v>19200</v>
      </c>
      <c r="E101" s="82" t="s">
        <v>45</v>
      </c>
      <c r="F101" s="83">
        <f t="shared" si="1"/>
        <v>19200</v>
      </c>
    </row>
    <row r="102" spans="1:6" ht="43.5">
      <c r="A102" s="41" t="s">
        <v>167</v>
      </c>
      <c r="B102" s="81" t="s">
        <v>151</v>
      </c>
      <c r="C102" s="43" t="s">
        <v>288</v>
      </c>
      <c r="D102" s="44">
        <v>19200</v>
      </c>
      <c r="E102" s="82" t="s">
        <v>45</v>
      </c>
      <c r="F102" s="83">
        <f t="shared" si="1"/>
        <v>19200</v>
      </c>
    </row>
    <row r="103" spans="1:6" ht="29.25">
      <c r="A103" s="41" t="s">
        <v>169</v>
      </c>
      <c r="B103" s="81" t="s">
        <v>151</v>
      </c>
      <c r="C103" s="43" t="s">
        <v>289</v>
      </c>
      <c r="D103" s="44">
        <v>19200</v>
      </c>
      <c r="E103" s="82" t="s">
        <v>45</v>
      </c>
      <c r="F103" s="83">
        <f t="shared" si="1"/>
        <v>19200</v>
      </c>
    </row>
    <row r="104" spans="1:6" ht="57.75">
      <c r="A104" s="41" t="s">
        <v>290</v>
      </c>
      <c r="B104" s="81" t="s">
        <v>151</v>
      </c>
      <c r="C104" s="43" t="s">
        <v>291</v>
      </c>
      <c r="D104" s="44">
        <v>112000</v>
      </c>
      <c r="E104" s="82">
        <v>7084</v>
      </c>
      <c r="F104" s="83">
        <f t="shared" si="1"/>
        <v>104916</v>
      </c>
    </row>
    <row r="105" spans="1:6" ht="57.75">
      <c r="A105" s="41" t="s">
        <v>292</v>
      </c>
      <c r="B105" s="81" t="s">
        <v>151</v>
      </c>
      <c r="C105" s="43" t="s">
        <v>293</v>
      </c>
      <c r="D105" s="44">
        <v>78000</v>
      </c>
      <c r="E105" s="82">
        <v>7084</v>
      </c>
      <c r="F105" s="83">
        <f t="shared" si="1"/>
        <v>70916</v>
      </c>
    </row>
    <row r="106" spans="1:6" ht="43.5">
      <c r="A106" s="41" t="s">
        <v>165</v>
      </c>
      <c r="B106" s="81" t="s">
        <v>151</v>
      </c>
      <c r="C106" s="43" t="s">
        <v>294</v>
      </c>
      <c r="D106" s="44">
        <v>78000</v>
      </c>
      <c r="E106" s="82">
        <v>7084</v>
      </c>
      <c r="F106" s="83">
        <f t="shared" si="1"/>
        <v>70916</v>
      </c>
    </row>
    <row r="107" spans="1:6" ht="43.5">
      <c r="A107" s="41" t="s">
        <v>167</v>
      </c>
      <c r="B107" s="81" t="s">
        <v>151</v>
      </c>
      <c r="C107" s="43" t="s">
        <v>295</v>
      </c>
      <c r="D107" s="44">
        <v>78000</v>
      </c>
      <c r="E107" s="82">
        <v>7084</v>
      </c>
      <c r="F107" s="83">
        <f t="shared" si="1"/>
        <v>70916</v>
      </c>
    </row>
    <row r="108" spans="1:6" ht="29.25">
      <c r="A108" s="41" t="s">
        <v>169</v>
      </c>
      <c r="B108" s="81" t="s">
        <v>151</v>
      </c>
      <c r="C108" s="43" t="s">
        <v>296</v>
      </c>
      <c r="D108" s="44">
        <v>78000</v>
      </c>
      <c r="E108" s="82">
        <v>7084</v>
      </c>
      <c r="F108" s="83">
        <f t="shared" si="1"/>
        <v>70916</v>
      </c>
    </row>
    <row r="109" spans="1:6" ht="57.75">
      <c r="A109" s="41" t="s">
        <v>297</v>
      </c>
      <c r="B109" s="81" t="s">
        <v>151</v>
      </c>
      <c r="C109" s="43" t="s">
        <v>298</v>
      </c>
      <c r="D109" s="44">
        <v>20000</v>
      </c>
      <c r="E109" s="82" t="s">
        <v>45</v>
      </c>
      <c r="F109" s="83">
        <f t="shared" si="1"/>
        <v>20000</v>
      </c>
    </row>
    <row r="110" spans="1:6" ht="43.5">
      <c r="A110" s="41" t="s">
        <v>165</v>
      </c>
      <c r="B110" s="81" t="s">
        <v>151</v>
      </c>
      <c r="C110" s="43" t="s">
        <v>299</v>
      </c>
      <c r="D110" s="44">
        <v>20000</v>
      </c>
      <c r="E110" s="82" t="s">
        <v>45</v>
      </c>
      <c r="F110" s="83">
        <f t="shared" si="1"/>
        <v>20000</v>
      </c>
    </row>
    <row r="111" spans="1:6" ht="43.5">
      <c r="A111" s="41" t="s">
        <v>167</v>
      </c>
      <c r="B111" s="81" t="s">
        <v>151</v>
      </c>
      <c r="C111" s="43" t="s">
        <v>300</v>
      </c>
      <c r="D111" s="44">
        <v>20000</v>
      </c>
      <c r="E111" s="82" t="s">
        <v>45</v>
      </c>
      <c r="F111" s="83">
        <f t="shared" si="1"/>
        <v>20000</v>
      </c>
    </row>
    <row r="112" spans="1:6" ht="29.25">
      <c r="A112" s="41" t="s">
        <v>169</v>
      </c>
      <c r="B112" s="81" t="s">
        <v>151</v>
      </c>
      <c r="C112" s="43" t="s">
        <v>301</v>
      </c>
      <c r="D112" s="44">
        <v>20000</v>
      </c>
      <c r="E112" s="82" t="s">
        <v>45</v>
      </c>
      <c r="F112" s="83">
        <f t="shared" si="1"/>
        <v>20000</v>
      </c>
    </row>
    <row r="113" spans="1:6" ht="29.25">
      <c r="A113" s="41" t="s">
        <v>302</v>
      </c>
      <c r="B113" s="81" t="s">
        <v>151</v>
      </c>
      <c r="C113" s="43" t="s">
        <v>303</v>
      </c>
      <c r="D113" s="44">
        <v>14000</v>
      </c>
      <c r="E113" s="82" t="s">
        <v>45</v>
      </c>
      <c r="F113" s="83">
        <f t="shared" si="1"/>
        <v>14000</v>
      </c>
    </row>
    <row r="114" spans="1:6" ht="43.5">
      <c r="A114" s="41" t="s">
        <v>165</v>
      </c>
      <c r="B114" s="81" t="s">
        <v>151</v>
      </c>
      <c r="C114" s="43" t="s">
        <v>304</v>
      </c>
      <c r="D114" s="44">
        <v>14000</v>
      </c>
      <c r="E114" s="82" t="s">
        <v>45</v>
      </c>
      <c r="F114" s="83">
        <f t="shared" si="1"/>
        <v>14000</v>
      </c>
    </row>
    <row r="115" spans="1:6" ht="43.5">
      <c r="A115" s="41" t="s">
        <v>167</v>
      </c>
      <c r="B115" s="81" t="s">
        <v>151</v>
      </c>
      <c r="C115" s="43" t="s">
        <v>305</v>
      </c>
      <c r="D115" s="44">
        <v>14000</v>
      </c>
      <c r="E115" s="82" t="s">
        <v>45</v>
      </c>
      <c r="F115" s="83">
        <f t="shared" si="1"/>
        <v>14000</v>
      </c>
    </row>
    <row r="116" spans="1:6" ht="29.25">
      <c r="A116" s="41" t="s">
        <v>169</v>
      </c>
      <c r="B116" s="81" t="s">
        <v>151</v>
      </c>
      <c r="C116" s="43" t="s">
        <v>306</v>
      </c>
      <c r="D116" s="44">
        <v>14000</v>
      </c>
      <c r="E116" s="82" t="s">
        <v>45</v>
      </c>
      <c r="F116" s="83">
        <f t="shared" si="1"/>
        <v>14000</v>
      </c>
    </row>
    <row r="117" spans="1:6" ht="86.25">
      <c r="A117" s="41" t="s">
        <v>191</v>
      </c>
      <c r="B117" s="81" t="s">
        <v>151</v>
      </c>
      <c r="C117" s="43" t="s">
        <v>307</v>
      </c>
      <c r="D117" s="44">
        <v>209000</v>
      </c>
      <c r="E117" s="82" t="s">
        <v>45</v>
      </c>
      <c r="F117" s="83">
        <f t="shared" si="1"/>
        <v>209000</v>
      </c>
    </row>
    <row r="118" spans="1:6" ht="129">
      <c r="A118" s="84" t="s">
        <v>193</v>
      </c>
      <c r="B118" s="81" t="s">
        <v>151</v>
      </c>
      <c r="C118" s="43" t="s">
        <v>308</v>
      </c>
      <c r="D118" s="44">
        <v>209000</v>
      </c>
      <c r="E118" s="82" t="s">
        <v>45</v>
      </c>
      <c r="F118" s="83">
        <f t="shared" si="1"/>
        <v>209000</v>
      </c>
    </row>
    <row r="119" spans="1:6" ht="43.5">
      <c r="A119" s="41" t="s">
        <v>194</v>
      </c>
      <c r="B119" s="81" t="s">
        <v>151</v>
      </c>
      <c r="C119" s="43" t="s">
        <v>309</v>
      </c>
      <c r="D119" s="44">
        <v>209000</v>
      </c>
      <c r="E119" s="82" t="s">
        <v>45</v>
      </c>
      <c r="F119" s="83">
        <f t="shared" si="1"/>
        <v>209000</v>
      </c>
    </row>
    <row r="120" spans="1:6" ht="29.25">
      <c r="A120" s="41" t="s">
        <v>310</v>
      </c>
      <c r="B120" s="81" t="s">
        <v>151</v>
      </c>
      <c r="C120" s="43" t="s">
        <v>311</v>
      </c>
      <c r="D120" s="44">
        <v>209000</v>
      </c>
      <c r="E120" s="82" t="s">
        <v>45</v>
      </c>
      <c r="F120" s="83">
        <f t="shared" si="1"/>
        <v>209000</v>
      </c>
    </row>
    <row r="121" spans="1:6" ht="43.5">
      <c r="A121" s="41" t="s">
        <v>165</v>
      </c>
      <c r="B121" s="81" t="s">
        <v>151</v>
      </c>
      <c r="C121" s="43" t="s">
        <v>312</v>
      </c>
      <c r="D121" s="44">
        <v>49000</v>
      </c>
      <c r="E121" s="82" t="s">
        <v>45</v>
      </c>
      <c r="F121" s="83">
        <f t="shared" si="1"/>
        <v>49000</v>
      </c>
    </row>
    <row r="122" spans="1:6" ht="43.5">
      <c r="A122" s="41" t="s">
        <v>167</v>
      </c>
      <c r="B122" s="81" t="s">
        <v>151</v>
      </c>
      <c r="C122" s="43" t="s">
        <v>313</v>
      </c>
      <c r="D122" s="44">
        <v>49000</v>
      </c>
      <c r="E122" s="82" t="s">
        <v>45</v>
      </c>
      <c r="F122" s="83">
        <f t="shared" si="1"/>
        <v>49000</v>
      </c>
    </row>
    <row r="123" spans="1:6" ht="29.25">
      <c r="A123" s="41" t="s">
        <v>169</v>
      </c>
      <c r="B123" s="81" t="s">
        <v>151</v>
      </c>
      <c r="C123" s="43" t="s">
        <v>314</v>
      </c>
      <c r="D123" s="44">
        <v>49000</v>
      </c>
      <c r="E123" s="82" t="s">
        <v>45</v>
      </c>
      <c r="F123" s="83">
        <f t="shared" si="1"/>
        <v>49000</v>
      </c>
    </row>
    <row r="124" spans="1:6" ht="29.25">
      <c r="A124" s="41" t="s">
        <v>211</v>
      </c>
      <c r="B124" s="81" t="s">
        <v>151</v>
      </c>
      <c r="C124" s="43" t="s">
        <v>315</v>
      </c>
      <c r="D124" s="44">
        <v>160000</v>
      </c>
      <c r="E124" s="82" t="s">
        <v>45</v>
      </c>
      <c r="F124" s="83">
        <f t="shared" si="1"/>
        <v>160000</v>
      </c>
    </row>
    <row r="125" spans="1:6" ht="29.25">
      <c r="A125" s="41" t="s">
        <v>213</v>
      </c>
      <c r="B125" s="81" t="s">
        <v>151</v>
      </c>
      <c r="C125" s="43" t="s">
        <v>316</v>
      </c>
      <c r="D125" s="44">
        <v>160000</v>
      </c>
      <c r="E125" s="82" t="s">
        <v>45</v>
      </c>
      <c r="F125" s="83">
        <f t="shared" si="1"/>
        <v>160000</v>
      </c>
    </row>
    <row r="126" spans="1:6" ht="29.25">
      <c r="A126" s="41" t="s">
        <v>215</v>
      </c>
      <c r="B126" s="81" t="s">
        <v>151</v>
      </c>
      <c r="C126" s="43" t="s">
        <v>317</v>
      </c>
      <c r="D126" s="44">
        <v>160000</v>
      </c>
      <c r="E126" s="82" t="s">
        <v>45</v>
      </c>
      <c r="F126" s="83">
        <f t="shared" si="1"/>
        <v>160000</v>
      </c>
    </row>
    <row r="127" spans="1:6" ht="43.5">
      <c r="A127" s="41" t="s">
        <v>239</v>
      </c>
      <c r="B127" s="81" t="s">
        <v>151</v>
      </c>
      <c r="C127" s="43" t="s">
        <v>318</v>
      </c>
      <c r="D127" s="44">
        <v>20000</v>
      </c>
      <c r="E127" s="82" t="s">
        <v>45</v>
      </c>
      <c r="F127" s="83">
        <f t="shared" si="1"/>
        <v>20000</v>
      </c>
    </row>
    <row r="128" spans="1:6" ht="29.25">
      <c r="A128" s="41" t="s">
        <v>241</v>
      </c>
      <c r="B128" s="81" t="s">
        <v>151</v>
      </c>
      <c r="C128" s="43" t="s">
        <v>319</v>
      </c>
      <c r="D128" s="44">
        <v>20000</v>
      </c>
      <c r="E128" s="82" t="s">
        <v>45</v>
      </c>
      <c r="F128" s="83">
        <f t="shared" si="1"/>
        <v>20000</v>
      </c>
    </row>
    <row r="129" spans="1:6" ht="29.25">
      <c r="A129" s="41" t="s">
        <v>310</v>
      </c>
      <c r="B129" s="81" t="s">
        <v>151</v>
      </c>
      <c r="C129" s="43" t="s">
        <v>320</v>
      </c>
      <c r="D129" s="44">
        <v>20000</v>
      </c>
      <c r="E129" s="82" t="s">
        <v>45</v>
      </c>
      <c r="F129" s="83">
        <f t="shared" si="1"/>
        <v>20000</v>
      </c>
    </row>
    <row r="130" spans="1:6" ht="43.5">
      <c r="A130" s="41" t="s">
        <v>165</v>
      </c>
      <c r="B130" s="81" t="s">
        <v>151</v>
      </c>
      <c r="C130" s="43" t="s">
        <v>321</v>
      </c>
      <c r="D130" s="44">
        <v>20000</v>
      </c>
      <c r="E130" s="82" t="s">
        <v>45</v>
      </c>
      <c r="F130" s="83">
        <f t="shared" si="1"/>
        <v>20000</v>
      </c>
    </row>
    <row r="131" spans="1:6" ht="43.5">
      <c r="A131" s="41" t="s">
        <v>167</v>
      </c>
      <c r="B131" s="81" t="s">
        <v>151</v>
      </c>
      <c r="C131" s="43" t="s">
        <v>322</v>
      </c>
      <c r="D131" s="44">
        <v>20000</v>
      </c>
      <c r="E131" s="82" t="s">
        <v>45</v>
      </c>
      <c r="F131" s="83">
        <f t="shared" si="1"/>
        <v>20000</v>
      </c>
    </row>
    <row r="132" spans="1:6" ht="29.25">
      <c r="A132" s="41" t="s">
        <v>169</v>
      </c>
      <c r="B132" s="81" t="s">
        <v>151</v>
      </c>
      <c r="C132" s="43" t="s">
        <v>323</v>
      </c>
      <c r="D132" s="44">
        <v>20000</v>
      </c>
      <c r="E132" s="82" t="s">
        <v>45</v>
      </c>
      <c r="F132" s="83">
        <f t="shared" si="1"/>
        <v>20000</v>
      </c>
    </row>
    <row r="133" spans="1:6" ht="29.25">
      <c r="A133" s="41" t="s">
        <v>324</v>
      </c>
      <c r="B133" s="81" t="s">
        <v>151</v>
      </c>
      <c r="C133" s="43" t="s">
        <v>325</v>
      </c>
      <c r="D133" s="44">
        <v>164300</v>
      </c>
      <c r="E133" s="82">
        <v>2759.11</v>
      </c>
      <c r="F133" s="83">
        <f t="shared" si="1"/>
        <v>161540.89000000001</v>
      </c>
    </row>
    <row r="134" spans="1:6" ht="29.25">
      <c r="A134" s="41" t="s">
        <v>326</v>
      </c>
      <c r="B134" s="81" t="s">
        <v>151</v>
      </c>
      <c r="C134" s="43" t="s">
        <v>327</v>
      </c>
      <c r="D134" s="44">
        <v>164300</v>
      </c>
      <c r="E134" s="82">
        <v>2759.11</v>
      </c>
      <c r="F134" s="83">
        <f t="shared" si="1"/>
        <v>161540.89000000001</v>
      </c>
    </row>
    <row r="135" spans="1:6" ht="43.5">
      <c r="A135" s="41" t="s">
        <v>239</v>
      </c>
      <c r="B135" s="81" t="s">
        <v>151</v>
      </c>
      <c r="C135" s="43" t="s">
        <v>328</v>
      </c>
      <c r="D135" s="44">
        <v>164300</v>
      </c>
      <c r="E135" s="82">
        <v>2759.11</v>
      </c>
      <c r="F135" s="83">
        <f t="shared" si="1"/>
        <v>161540.89000000001</v>
      </c>
    </row>
    <row r="136" spans="1:6" ht="29.25">
      <c r="A136" s="41" t="s">
        <v>241</v>
      </c>
      <c r="B136" s="81" t="s">
        <v>151</v>
      </c>
      <c r="C136" s="43" t="s">
        <v>329</v>
      </c>
      <c r="D136" s="44">
        <v>164300</v>
      </c>
      <c r="E136" s="82">
        <v>2759.11</v>
      </c>
      <c r="F136" s="83">
        <f t="shared" si="1"/>
        <v>161540.89000000001</v>
      </c>
    </row>
    <row r="137" spans="1:6" ht="43.5">
      <c r="A137" s="41" t="s">
        <v>330</v>
      </c>
      <c r="B137" s="81" t="s">
        <v>151</v>
      </c>
      <c r="C137" s="43" t="s">
        <v>331</v>
      </c>
      <c r="D137" s="44">
        <v>164300</v>
      </c>
      <c r="E137" s="82">
        <v>2759.11</v>
      </c>
      <c r="F137" s="83">
        <f t="shared" ref="F137:F195" si="2">IF(OR(D137="-",IF(E137="-",0,E137)&gt;=IF(D137="-",0,D137)),"-",IF(D137="-",0,D137)-IF(E137="-",0,E137))</f>
        <v>161540.89000000001</v>
      </c>
    </row>
    <row r="138" spans="1:6" ht="86.25">
      <c r="A138" s="41" t="s">
        <v>177</v>
      </c>
      <c r="B138" s="81" t="s">
        <v>151</v>
      </c>
      <c r="C138" s="43" t="s">
        <v>332</v>
      </c>
      <c r="D138" s="44">
        <v>164300</v>
      </c>
      <c r="E138" s="82">
        <v>2759.11</v>
      </c>
      <c r="F138" s="83">
        <f t="shared" si="2"/>
        <v>161540.89000000001</v>
      </c>
    </row>
    <row r="139" spans="1:6" ht="29.25">
      <c r="A139" s="41" t="s">
        <v>179</v>
      </c>
      <c r="B139" s="81" t="s">
        <v>151</v>
      </c>
      <c r="C139" s="43" t="s">
        <v>333</v>
      </c>
      <c r="D139" s="44">
        <v>164300</v>
      </c>
      <c r="E139" s="82">
        <v>2759.11</v>
      </c>
      <c r="F139" s="83">
        <f t="shared" si="2"/>
        <v>161540.89000000001</v>
      </c>
    </row>
    <row r="140" spans="1:6" ht="29.25">
      <c r="A140" s="41" t="s">
        <v>200</v>
      </c>
      <c r="B140" s="81" t="s">
        <v>151</v>
      </c>
      <c r="C140" s="43" t="s">
        <v>334</v>
      </c>
      <c r="D140" s="44">
        <v>126200</v>
      </c>
      <c r="E140" s="82">
        <v>2759.11</v>
      </c>
      <c r="F140" s="83">
        <f t="shared" si="2"/>
        <v>123440.89</v>
      </c>
    </row>
    <row r="141" spans="1:6" ht="57.75">
      <c r="A141" s="41" t="s">
        <v>203</v>
      </c>
      <c r="B141" s="81" t="s">
        <v>151</v>
      </c>
      <c r="C141" s="43" t="s">
        <v>335</v>
      </c>
      <c r="D141" s="44">
        <v>38100</v>
      </c>
      <c r="E141" s="82" t="s">
        <v>45</v>
      </c>
      <c r="F141" s="83">
        <f t="shared" si="2"/>
        <v>38100</v>
      </c>
    </row>
    <row r="142" spans="1:6" ht="43.5">
      <c r="A142" s="41" t="s">
        <v>336</v>
      </c>
      <c r="B142" s="81" t="s">
        <v>151</v>
      </c>
      <c r="C142" s="43" t="s">
        <v>337</v>
      </c>
      <c r="D142" s="44">
        <v>55000</v>
      </c>
      <c r="E142" s="82" t="s">
        <v>45</v>
      </c>
      <c r="F142" s="83">
        <f t="shared" si="2"/>
        <v>55000</v>
      </c>
    </row>
    <row r="143" spans="1:6" ht="57.75">
      <c r="A143" s="41" t="s">
        <v>338</v>
      </c>
      <c r="B143" s="81" t="s">
        <v>151</v>
      </c>
      <c r="C143" s="43" t="s">
        <v>339</v>
      </c>
      <c r="D143" s="44">
        <v>20000</v>
      </c>
      <c r="E143" s="82" t="s">
        <v>45</v>
      </c>
      <c r="F143" s="83">
        <f t="shared" si="2"/>
        <v>20000</v>
      </c>
    </row>
    <row r="144" spans="1:6" ht="86.25">
      <c r="A144" s="41" t="s">
        <v>340</v>
      </c>
      <c r="B144" s="81" t="s">
        <v>151</v>
      </c>
      <c r="C144" s="43" t="s">
        <v>341</v>
      </c>
      <c r="D144" s="44">
        <v>20000</v>
      </c>
      <c r="E144" s="82" t="s">
        <v>45</v>
      </c>
      <c r="F144" s="83">
        <f t="shared" si="2"/>
        <v>20000</v>
      </c>
    </row>
    <row r="145" spans="1:6" ht="29.25">
      <c r="A145" s="41" t="s">
        <v>342</v>
      </c>
      <c r="B145" s="81" t="s">
        <v>151</v>
      </c>
      <c r="C145" s="43" t="s">
        <v>343</v>
      </c>
      <c r="D145" s="44">
        <v>20000</v>
      </c>
      <c r="E145" s="82" t="s">
        <v>45</v>
      </c>
      <c r="F145" s="83">
        <f t="shared" si="2"/>
        <v>20000</v>
      </c>
    </row>
    <row r="146" spans="1:6" ht="43.5">
      <c r="A146" s="41" t="s">
        <v>344</v>
      </c>
      <c r="B146" s="81" t="s">
        <v>151</v>
      </c>
      <c r="C146" s="43" t="s">
        <v>345</v>
      </c>
      <c r="D146" s="44">
        <v>20000</v>
      </c>
      <c r="E146" s="82" t="s">
        <v>45</v>
      </c>
      <c r="F146" s="83">
        <f t="shared" si="2"/>
        <v>20000</v>
      </c>
    </row>
    <row r="147" spans="1:6" ht="43.5">
      <c r="A147" s="41" t="s">
        <v>165</v>
      </c>
      <c r="B147" s="81" t="s">
        <v>151</v>
      </c>
      <c r="C147" s="43" t="s">
        <v>346</v>
      </c>
      <c r="D147" s="44">
        <v>20000</v>
      </c>
      <c r="E147" s="82" t="s">
        <v>45</v>
      </c>
      <c r="F147" s="83">
        <f t="shared" si="2"/>
        <v>20000</v>
      </c>
    </row>
    <row r="148" spans="1:6" ht="43.5">
      <c r="A148" s="41" t="s">
        <v>167</v>
      </c>
      <c r="B148" s="81" t="s">
        <v>151</v>
      </c>
      <c r="C148" s="43" t="s">
        <v>347</v>
      </c>
      <c r="D148" s="44">
        <v>20000</v>
      </c>
      <c r="E148" s="82" t="s">
        <v>45</v>
      </c>
      <c r="F148" s="83">
        <f t="shared" si="2"/>
        <v>20000</v>
      </c>
    </row>
    <row r="149" spans="1:6" ht="29.25">
      <c r="A149" s="41" t="s">
        <v>169</v>
      </c>
      <c r="B149" s="81" t="s">
        <v>151</v>
      </c>
      <c r="C149" s="43" t="s">
        <v>348</v>
      </c>
      <c r="D149" s="44">
        <v>20000</v>
      </c>
      <c r="E149" s="82" t="s">
        <v>45</v>
      </c>
      <c r="F149" s="83">
        <f t="shared" si="2"/>
        <v>20000</v>
      </c>
    </row>
    <row r="150" spans="1:6" ht="43.5">
      <c r="A150" s="41" t="s">
        <v>349</v>
      </c>
      <c r="B150" s="81" t="s">
        <v>151</v>
      </c>
      <c r="C150" s="43" t="s">
        <v>350</v>
      </c>
      <c r="D150" s="44">
        <v>35000</v>
      </c>
      <c r="E150" s="82" t="s">
        <v>45</v>
      </c>
      <c r="F150" s="83">
        <f t="shared" si="2"/>
        <v>35000</v>
      </c>
    </row>
    <row r="151" spans="1:6" ht="86.25">
      <c r="A151" s="41" t="s">
        <v>340</v>
      </c>
      <c r="B151" s="81" t="s">
        <v>151</v>
      </c>
      <c r="C151" s="43" t="s">
        <v>351</v>
      </c>
      <c r="D151" s="44">
        <v>35000</v>
      </c>
      <c r="E151" s="82" t="s">
        <v>45</v>
      </c>
      <c r="F151" s="83">
        <f t="shared" si="2"/>
        <v>35000</v>
      </c>
    </row>
    <row r="152" spans="1:6" ht="43.5">
      <c r="A152" s="41" t="s">
        <v>352</v>
      </c>
      <c r="B152" s="81" t="s">
        <v>151</v>
      </c>
      <c r="C152" s="43" t="s">
        <v>353</v>
      </c>
      <c r="D152" s="44">
        <v>35000</v>
      </c>
      <c r="E152" s="82" t="s">
        <v>45</v>
      </c>
      <c r="F152" s="83">
        <f t="shared" si="2"/>
        <v>35000</v>
      </c>
    </row>
    <row r="153" spans="1:6" ht="43.5">
      <c r="A153" s="41" t="s">
        <v>354</v>
      </c>
      <c r="B153" s="81" t="s">
        <v>151</v>
      </c>
      <c r="C153" s="43" t="s">
        <v>355</v>
      </c>
      <c r="D153" s="44">
        <v>35000</v>
      </c>
      <c r="E153" s="82" t="s">
        <v>45</v>
      </c>
      <c r="F153" s="83">
        <f t="shared" si="2"/>
        <v>35000</v>
      </c>
    </row>
    <row r="154" spans="1:6" ht="43.5">
      <c r="A154" s="41" t="s">
        <v>165</v>
      </c>
      <c r="B154" s="81" t="s">
        <v>151</v>
      </c>
      <c r="C154" s="43" t="s">
        <v>356</v>
      </c>
      <c r="D154" s="44">
        <v>35000</v>
      </c>
      <c r="E154" s="82" t="s">
        <v>45</v>
      </c>
      <c r="F154" s="83">
        <f t="shared" si="2"/>
        <v>35000</v>
      </c>
    </row>
    <row r="155" spans="1:6" ht="43.5">
      <c r="A155" s="41" t="s">
        <v>167</v>
      </c>
      <c r="B155" s="81" t="s">
        <v>151</v>
      </c>
      <c r="C155" s="43" t="s">
        <v>357</v>
      </c>
      <c r="D155" s="44">
        <v>35000</v>
      </c>
      <c r="E155" s="82" t="s">
        <v>45</v>
      </c>
      <c r="F155" s="83">
        <f t="shared" si="2"/>
        <v>35000</v>
      </c>
    </row>
    <row r="156" spans="1:6" ht="29.25">
      <c r="A156" s="41" t="s">
        <v>169</v>
      </c>
      <c r="B156" s="81" t="s">
        <v>151</v>
      </c>
      <c r="C156" s="43" t="s">
        <v>358</v>
      </c>
      <c r="D156" s="44">
        <v>35000</v>
      </c>
      <c r="E156" s="82" t="s">
        <v>45</v>
      </c>
      <c r="F156" s="83">
        <f t="shared" si="2"/>
        <v>35000</v>
      </c>
    </row>
    <row r="157" spans="1:6" ht="29.25">
      <c r="A157" s="41" t="s">
        <v>359</v>
      </c>
      <c r="B157" s="81" t="s">
        <v>151</v>
      </c>
      <c r="C157" s="43" t="s">
        <v>360</v>
      </c>
      <c r="D157" s="44">
        <v>2682300</v>
      </c>
      <c r="E157" s="82" t="s">
        <v>45</v>
      </c>
      <c r="F157" s="83">
        <f t="shared" si="2"/>
        <v>2682300</v>
      </c>
    </row>
    <row r="158" spans="1:6" ht="29.25">
      <c r="A158" s="41" t="s">
        <v>361</v>
      </c>
      <c r="B158" s="81" t="s">
        <v>151</v>
      </c>
      <c r="C158" s="43" t="s">
        <v>362</v>
      </c>
      <c r="D158" s="44">
        <v>1416100</v>
      </c>
      <c r="E158" s="82" t="s">
        <v>45</v>
      </c>
      <c r="F158" s="83">
        <f t="shared" si="2"/>
        <v>1416100</v>
      </c>
    </row>
    <row r="159" spans="1:6" ht="86.25">
      <c r="A159" s="41" t="s">
        <v>363</v>
      </c>
      <c r="B159" s="81" t="s">
        <v>151</v>
      </c>
      <c r="C159" s="43" t="s">
        <v>364</v>
      </c>
      <c r="D159" s="44">
        <v>1416100</v>
      </c>
      <c r="E159" s="82" t="s">
        <v>45</v>
      </c>
      <c r="F159" s="83">
        <f t="shared" si="2"/>
        <v>1416100</v>
      </c>
    </row>
    <row r="160" spans="1:6" ht="63" customHeight="1">
      <c r="A160" s="41" t="s">
        <v>365</v>
      </c>
      <c r="B160" s="81" t="s">
        <v>151</v>
      </c>
      <c r="C160" s="43" t="s">
        <v>366</v>
      </c>
      <c r="D160" s="44">
        <v>1416100</v>
      </c>
      <c r="E160" s="82" t="s">
        <v>45</v>
      </c>
      <c r="F160" s="83">
        <f t="shared" si="2"/>
        <v>1416100</v>
      </c>
    </row>
    <row r="161" spans="1:6" ht="76.5" customHeight="1">
      <c r="A161" s="41" t="s">
        <v>367</v>
      </c>
      <c r="B161" s="81" t="s">
        <v>151</v>
      </c>
      <c r="C161" s="43" t="s">
        <v>368</v>
      </c>
      <c r="D161" s="44">
        <v>1416100</v>
      </c>
      <c r="E161" s="82" t="s">
        <v>45</v>
      </c>
      <c r="F161" s="83">
        <f t="shared" si="2"/>
        <v>1416100</v>
      </c>
    </row>
    <row r="162" spans="1:6" ht="29.25">
      <c r="A162" s="41" t="s">
        <v>211</v>
      </c>
      <c r="B162" s="81" t="s">
        <v>151</v>
      </c>
      <c r="C162" s="43" t="s">
        <v>369</v>
      </c>
      <c r="D162" s="44">
        <v>1416100</v>
      </c>
      <c r="E162" s="82" t="s">
        <v>45</v>
      </c>
      <c r="F162" s="83">
        <f t="shared" si="2"/>
        <v>1416100</v>
      </c>
    </row>
    <row r="163" spans="1:6" ht="72">
      <c r="A163" s="41" t="s">
        <v>370</v>
      </c>
      <c r="B163" s="81" t="s">
        <v>151</v>
      </c>
      <c r="C163" s="43" t="s">
        <v>371</v>
      </c>
      <c r="D163" s="44">
        <v>1416100</v>
      </c>
      <c r="E163" s="82" t="s">
        <v>45</v>
      </c>
      <c r="F163" s="83">
        <f t="shared" si="2"/>
        <v>1416100</v>
      </c>
    </row>
    <row r="164" spans="1:6" ht="72">
      <c r="A164" s="41" t="s">
        <v>372</v>
      </c>
      <c r="B164" s="81" t="s">
        <v>151</v>
      </c>
      <c r="C164" s="43" t="s">
        <v>373</v>
      </c>
      <c r="D164" s="44">
        <v>1416100</v>
      </c>
      <c r="E164" s="82" t="s">
        <v>45</v>
      </c>
      <c r="F164" s="83">
        <f t="shared" si="2"/>
        <v>1416100</v>
      </c>
    </row>
    <row r="165" spans="1:6" ht="29.25">
      <c r="A165" s="41" t="s">
        <v>374</v>
      </c>
      <c r="B165" s="81" t="s">
        <v>151</v>
      </c>
      <c r="C165" s="43" t="s">
        <v>375</v>
      </c>
      <c r="D165" s="44">
        <v>1196200</v>
      </c>
      <c r="E165" s="82" t="s">
        <v>45</v>
      </c>
      <c r="F165" s="83">
        <f t="shared" si="2"/>
        <v>1196200</v>
      </c>
    </row>
    <row r="166" spans="1:6" ht="43.5">
      <c r="A166" s="41" t="s">
        <v>376</v>
      </c>
      <c r="B166" s="81" t="s">
        <v>151</v>
      </c>
      <c r="C166" s="43" t="s">
        <v>377</v>
      </c>
      <c r="D166" s="44">
        <v>1196200</v>
      </c>
      <c r="E166" s="82" t="s">
        <v>45</v>
      </c>
      <c r="F166" s="83">
        <f t="shared" si="2"/>
        <v>1196200</v>
      </c>
    </row>
    <row r="167" spans="1:6" ht="38.25" customHeight="1">
      <c r="A167" s="41" t="s">
        <v>378</v>
      </c>
      <c r="B167" s="81" t="s">
        <v>151</v>
      </c>
      <c r="C167" s="43" t="s">
        <v>379</v>
      </c>
      <c r="D167" s="44">
        <v>966200</v>
      </c>
      <c r="E167" s="82" t="s">
        <v>45</v>
      </c>
      <c r="F167" s="83">
        <f t="shared" si="2"/>
        <v>966200</v>
      </c>
    </row>
    <row r="168" spans="1:6" ht="43.5">
      <c r="A168" s="41" t="s">
        <v>380</v>
      </c>
      <c r="B168" s="81" t="s">
        <v>151</v>
      </c>
      <c r="C168" s="43" t="s">
        <v>381</v>
      </c>
      <c r="D168" s="44">
        <v>966200</v>
      </c>
      <c r="E168" s="82" t="s">
        <v>45</v>
      </c>
      <c r="F168" s="83">
        <f t="shared" si="2"/>
        <v>966200</v>
      </c>
    </row>
    <row r="169" spans="1:6" ht="43.5">
      <c r="A169" s="41" t="s">
        <v>165</v>
      </c>
      <c r="B169" s="81" t="s">
        <v>151</v>
      </c>
      <c r="C169" s="43" t="s">
        <v>382</v>
      </c>
      <c r="D169" s="44">
        <v>966200</v>
      </c>
      <c r="E169" s="82" t="s">
        <v>45</v>
      </c>
      <c r="F169" s="83">
        <f t="shared" si="2"/>
        <v>966200</v>
      </c>
    </row>
    <row r="170" spans="1:6" ht="43.5">
      <c r="A170" s="41" t="s">
        <v>167</v>
      </c>
      <c r="B170" s="81" t="s">
        <v>151</v>
      </c>
      <c r="C170" s="43" t="s">
        <v>383</v>
      </c>
      <c r="D170" s="44">
        <v>966200</v>
      </c>
      <c r="E170" s="82" t="s">
        <v>45</v>
      </c>
      <c r="F170" s="83">
        <f t="shared" si="2"/>
        <v>966200</v>
      </c>
    </row>
    <row r="171" spans="1:6" ht="29.25">
      <c r="A171" s="41" t="s">
        <v>169</v>
      </c>
      <c r="B171" s="81" t="s">
        <v>151</v>
      </c>
      <c r="C171" s="43" t="s">
        <v>384</v>
      </c>
      <c r="D171" s="44">
        <v>966200</v>
      </c>
      <c r="E171" s="82" t="s">
        <v>45</v>
      </c>
      <c r="F171" s="83">
        <f t="shared" si="2"/>
        <v>966200</v>
      </c>
    </row>
    <row r="172" spans="1:6" ht="72">
      <c r="A172" s="41" t="s">
        <v>385</v>
      </c>
      <c r="B172" s="81" t="s">
        <v>151</v>
      </c>
      <c r="C172" s="43" t="s">
        <v>386</v>
      </c>
      <c r="D172" s="44">
        <v>230000</v>
      </c>
      <c r="E172" s="82" t="s">
        <v>45</v>
      </c>
      <c r="F172" s="83">
        <f t="shared" si="2"/>
        <v>230000</v>
      </c>
    </row>
    <row r="173" spans="1:6" ht="43.5">
      <c r="A173" s="41" t="s">
        <v>380</v>
      </c>
      <c r="B173" s="81" t="s">
        <v>151</v>
      </c>
      <c r="C173" s="43" t="s">
        <v>387</v>
      </c>
      <c r="D173" s="44">
        <v>230000</v>
      </c>
      <c r="E173" s="82" t="s">
        <v>45</v>
      </c>
      <c r="F173" s="83">
        <f t="shared" si="2"/>
        <v>230000</v>
      </c>
    </row>
    <row r="174" spans="1:6" ht="43.5">
      <c r="A174" s="41" t="s">
        <v>165</v>
      </c>
      <c r="B174" s="81" t="s">
        <v>151</v>
      </c>
      <c r="C174" s="43" t="s">
        <v>388</v>
      </c>
      <c r="D174" s="44">
        <v>230000</v>
      </c>
      <c r="E174" s="82" t="s">
        <v>45</v>
      </c>
      <c r="F174" s="83">
        <f t="shared" si="2"/>
        <v>230000</v>
      </c>
    </row>
    <row r="175" spans="1:6" ht="43.5">
      <c r="A175" s="41" t="s">
        <v>167</v>
      </c>
      <c r="B175" s="81" t="s">
        <v>151</v>
      </c>
      <c r="C175" s="43" t="s">
        <v>389</v>
      </c>
      <c r="D175" s="44">
        <v>230000</v>
      </c>
      <c r="E175" s="82" t="s">
        <v>45</v>
      </c>
      <c r="F175" s="83">
        <f t="shared" si="2"/>
        <v>230000</v>
      </c>
    </row>
    <row r="176" spans="1:6" ht="29.25">
      <c r="A176" s="41" t="s">
        <v>169</v>
      </c>
      <c r="B176" s="81" t="s">
        <v>151</v>
      </c>
      <c r="C176" s="43" t="s">
        <v>390</v>
      </c>
      <c r="D176" s="44">
        <v>230000</v>
      </c>
      <c r="E176" s="82" t="s">
        <v>45</v>
      </c>
      <c r="F176" s="83">
        <f t="shared" si="2"/>
        <v>230000</v>
      </c>
    </row>
    <row r="177" spans="1:6" ht="29.25">
      <c r="A177" s="41" t="s">
        <v>391</v>
      </c>
      <c r="B177" s="81" t="s">
        <v>151</v>
      </c>
      <c r="C177" s="43" t="s">
        <v>392</v>
      </c>
      <c r="D177" s="44">
        <v>70000</v>
      </c>
      <c r="E177" s="82" t="s">
        <v>45</v>
      </c>
      <c r="F177" s="83">
        <f t="shared" si="2"/>
        <v>70000</v>
      </c>
    </row>
    <row r="178" spans="1:6" ht="43.5">
      <c r="A178" s="41" t="s">
        <v>393</v>
      </c>
      <c r="B178" s="81" t="s">
        <v>151</v>
      </c>
      <c r="C178" s="43" t="s">
        <v>394</v>
      </c>
      <c r="D178" s="44">
        <v>70000</v>
      </c>
      <c r="E178" s="82" t="s">
        <v>45</v>
      </c>
      <c r="F178" s="83">
        <f t="shared" si="2"/>
        <v>70000</v>
      </c>
    </row>
    <row r="179" spans="1:6" ht="56.25" customHeight="1">
      <c r="A179" s="41" t="s">
        <v>395</v>
      </c>
      <c r="B179" s="81" t="s">
        <v>151</v>
      </c>
      <c r="C179" s="43" t="s">
        <v>396</v>
      </c>
      <c r="D179" s="44">
        <v>30000</v>
      </c>
      <c r="E179" s="82" t="s">
        <v>45</v>
      </c>
      <c r="F179" s="83">
        <f t="shared" si="2"/>
        <v>30000</v>
      </c>
    </row>
    <row r="180" spans="1:6" ht="57.75">
      <c r="A180" s="41" t="s">
        <v>397</v>
      </c>
      <c r="B180" s="81" t="s">
        <v>151</v>
      </c>
      <c r="C180" s="43" t="s">
        <v>398</v>
      </c>
      <c r="D180" s="44">
        <v>30000</v>
      </c>
      <c r="E180" s="82" t="s">
        <v>45</v>
      </c>
      <c r="F180" s="83">
        <f t="shared" si="2"/>
        <v>30000</v>
      </c>
    </row>
    <row r="181" spans="1:6" ht="43.5">
      <c r="A181" s="41" t="s">
        <v>165</v>
      </c>
      <c r="B181" s="81" t="s">
        <v>151</v>
      </c>
      <c r="C181" s="43" t="s">
        <v>399</v>
      </c>
      <c r="D181" s="44">
        <v>30000</v>
      </c>
      <c r="E181" s="82" t="s">
        <v>45</v>
      </c>
      <c r="F181" s="83">
        <f t="shared" si="2"/>
        <v>30000</v>
      </c>
    </row>
    <row r="182" spans="1:6" ht="43.5">
      <c r="A182" s="41" t="s">
        <v>167</v>
      </c>
      <c r="B182" s="81" t="s">
        <v>151</v>
      </c>
      <c r="C182" s="43" t="s">
        <v>400</v>
      </c>
      <c r="D182" s="44">
        <v>30000</v>
      </c>
      <c r="E182" s="82" t="s">
        <v>45</v>
      </c>
      <c r="F182" s="83">
        <f t="shared" si="2"/>
        <v>30000</v>
      </c>
    </row>
    <row r="183" spans="1:6" ht="29.25">
      <c r="A183" s="41" t="s">
        <v>169</v>
      </c>
      <c r="B183" s="81" t="s">
        <v>151</v>
      </c>
      <c r="C183" s="43" t="s">
        <v>401</v>
      </c>
      <c r="D183" s="44">
        <v>30000</v>
      </c>
      <c r="E183" s="82" t="s">
        <v>45</v>
      </c>
      <c r="F183" s="83">
        <f t="shared" si="2"/>
        <v>30000</v>
      </c>
    </row>
    <row r="184" spans="1:6" ht="29.25">
      <c r="A184" s="41" t="s">
        <v>402</v>
      </c>
      <c r="B184" s="81" t="s">
        <v>151</v>
      </c>
      <c r="C184" s="43" t="s">
        <v>403</v>
      </c>
      <c r="D184" s="44">
        <v>40000</v>
      </c>
      <c r="E184" s="82" t="s">
        <v>45</v>
      </c>
      <c r="F184" s="83">
        <f t="shared" si="2"/>
        <v>40000</v>
      </c>
    </row>
    <row r="185" spans="1:6" ht="57.75">
      <c r="A185" s="41" t="s">
        <v>404</v>
      </c>
      <c r="B185" s="81" t="s">
        <v>151</v>
      </c>
      <c r="C185" s="43" t="s">
        <v>405</v>
      </c>
      <c r="D185" s="44">
        <v>30000</v>
      </c>
      <c r="E185" s="82" t="s">
        <v>45</v>
      </c>
      <c r="F185" s="83">
        <f t="shared" si="2"/>
        <v>30000</v>
      </c>
    </row>
    <row r="186" spans="1:6" ht="43.5">
      <c r="A186" s="41" t="s">
        <v>165</v>
      </c>
      <c r="B186" s="81" t="s">
        <v>151</v>
      </c>
      <c r="C186" s="43" t="s">
        <v>406</v>
      </c>
      <c r="D186" s="44">
        <v>30000</v>
      </c>
      <c r="E186" s="82" t="s">
        <v>45</v>
      </c>
      <c r="F186" s="83">
        <f t="shared" si="2"/>
        <v>30000</v>
      </c>
    </row>
    <row r="187" spans="1:6" ht="43.5">
      <c r="A187" s="41" t="s">
        <v>167</v>
      </c>
      <c r="B187" s="81" t="s">
        <v>151</v>
      </c>
      <c r="C187" s="43" t="s">
        <v>407</v>
      </c>
      <c r="D187" s="44">
        <v>30000</v>
      </c>
      <c r="E187" s="82" t="s">
        <v>45</v>
      </c>
      <c r="F187" s="83">
        <f t="shared" si="2"/>
        <v>30000</v>
      </c>
    </row>
    <row r="188" spans="1:6" ht="29.25">
      <c r="A188" s="41" t="s">
        <v>169</v>
      </c>
      <c r="B188" s="81" t="s">
        <v>151</v>
      </c>
      <c r="C188" s="43" t="s">
        <v>408</v>
      </c>
      <c r="D188" s="44">
        <v>30000</v>
      </c>
      <c r="E188" s="82" t="s">
        <v>45</v>
      </c>
      <c r="F188" s="83">
        <f t="shared" si="2"/>
        <v>30000</v>
      </c>
    </row>
    <row r="189" spans="1:6" ht="29.25">
      <c r="A189" s="41" t="s">
        <v>409</v>
      </c>
      <c r="B189" s="81" t="s">
        <v>151</v>
      </c>
      <c r="C189" s="43" t="s">
        <v>410</v>
      </c>
      <c r="D189" s="44">
        <v>10000</v>
      </c>
      <c r="E189" s="82" t="s">
        <v>45</v>
      </c>
      <c r="F189" s="83">
        <f t="shared" si="2"/>
        <v>10000</v>
      </c>
    </row>
    <row r="190" spans="1:6" ht="43.5">
      <c r="A190" s="41" t="s">
        <v>165</v>
      </c>
      <c r="B190" s="81" t="s">
        <v>151</v>
      </c>
      <c r="C190" s="43" t="s">
        <v>411</v>
      </c>
      <c r="D190" s="44">
        <v>10000</v>
      </c>
      <c r="E190" s="82" t="s">
        <v>45</v>
      </c>
      <c r="F190" s="83">
        <f t="shared" si="2"/>
        <v>10000</v>
      </c>
    </row>
    <row r="191" spans="1:6" ht="43.5">
      <c r="A191" s="41" t="s">
        <v>167</v>
      </c>
      <c r="B191" s="81" t="s">
        <v>151</v>
      </c>
      <c r="C191" s="43" t="s">
        <v>412</v>
      </c>
      <c r="D191" s="44">
        <v>10000</v>
      </c>
      <c r="E191" s="82" t="s">
        <v>45</v>
      </c>
      <c r="F191" s="83">
        <f t="shared" si="2"/>
        <v>10000</v>
      </c>
    </row>
    <row r="192" spans="1:6" ht="29.25">
      <c r="A192" s="41" t="s">
        <v>169</v>
      </c>
      <c r="B192" s="81" t="s">
        <v>151</v>
      </c>
      <c r="C192" s="43" t="s">
        <v>413</v>
      </c>
      <c r="D192" s="44">
        <v>10000</v>
      </c>
      <c r="E192" s="82" t="s">
        <v>45</v>
      </c>
      <c r="F192" s="83">
        <f t="shared" si="2"/>
        <v>10000</v>
      </c>
    </row>
    <row r="193" spans="1:6" ht="29.25">
      <c r="A193" s="41" t="s">
        <v>414</v>
      </c>
      <c r="B193" s="81" t="s">
        <v>151</v>
      </c>
      <c r="C193" s="43" t="s">
        <v>415</v>
      </c>
      <c r="D193" s="44">
        <v>2222000</v>
      </c>
      <c r="E193" s="82">
        <v>52826.2</v>
      </c>
      <c r="F193" s="83">
        <f t="shared" si="2"/>
        <v>2169173.7999999998</v>
      </c>
    </row>
    <row r="194" spans="1:6" ht="29.25">
      <c r="A194" s="41" t="s">
        <v>416</v>
      </c>
      <c r="B194" s="81" t="s">
        <v>151</v>
      </c>
      <c r="C194" s="43" t="s">
        <v>417</v>
      </c>
      <c r="D194" s="44">
        <v>36900</v>
      </c>
      <c r="E194" s="82" t="s">
        <v>45</v>
      </c>
      <c r="F194" s="83">
        <f t="shared" si="2"/>
        <v>36900</v>
      </c>
    </row>
    <row r="195" spans="1:6" ht="86.25">
      <c r="A195" s="41" t="s">
        <v>363</v>
      </c>
      <c r="B195" s="81" t="s">
        <v>151</v>
      </c>
      <c r="C195" s="43" t="s">
        <v>418</v>
      </c>
      <c r="D195" s="44">
        <v>36900</v>
      </c>
      <c r="E195" s="82" t="s">
        <v>45</v>
      </c>
      <c r="F195" s="83">
        <f t="shared" si="2"/>
        <v>36900</v>
      </c>
    </row>
    <row r="196" spans="1:6" ht="43.5">
      <c r="A196" s="41" t="s">
        <v>365</v>
      </c>
      <c r="B196" s="81" t="s">
        <v>151</v>
      </c>
      <c r="C196" s="43" t="s">
        <v>419</v>
      </c>
      <c r="D196" s="44">
        <v>36900</v>
      </c>
      <c r="E196" s="82" t="s">
        <v>45</v>
      </c>
      <c r="F196" s="83">
        <f t="shared" ref="F196:F253" si="3">IF(OR(D196="-",IF(E196="-",0,E196)&gt;=IF(D196="-",0,D196)),"-",IF(D196="-",0,D196)-IF(E196="-",0,E196))</f>
        <v>36900</v>
      </c>
    </row>
    <row r="197" spans="1:6" ht="57.75">
      <c r="A197" s="41" t="s">
        <v>420</v>
      </c>
      <c r="B197" s="81" t="s">
        <v>151</v>
      </c>
      <c r="C197" s="43" t="s">
        <v>421</v>
      </c>
      <c r="D197" s="44">
        <v>36900</v>
      </c>
      <c r="E197" s="82" t="s">
        <v>45</v>
      </c>
      <c r="F197" s="83">
        <f t="shared" si="3"/>
        <v>36900</v>
      </c>
    </row>
    <row r="198" spans="1:6" ht="43.5">
      <c r="A198" s="41" t="s">
        <v>165</v>
      </c>
      <c r="B198" s="81" t="s">
        <v>151</v>
      </c>
      <c r="C198" s="43" t="s">
        <v>422</v>
      </c>
      <c r="D198" s="44">
        <v>36900</v>
      </c>
      <c r="E198" s="82" t="s">
        <v>45</v>
      </c>
      <c r="F198" s="83">
        <f t="shared" si="3"/>
        <v>36900</v>
      </c>
    </row>
    <row r="199" spans="1:6" ht="43.5">
      <c r="A199" s="41" t="s">
        <v>167</v>
      </c>
      <c r="B199" s="81" t="s">
        <v>151</v>
      </c>
      <c r="C199" s="43" t="s">
        <v>423</v>
      </c>
      <c r="D199" s="44">
        <v>36900</v>
      </c>
      <c r="E199" s="82" t="s">
        <v>45</v>
      </c>
      <c r="F199" s="83">
        <f t="shared" si="3"/>
        <v>36900</v>
      </c>
    </row>
    <row r="200" spans="1:6" ht="29.25">
      <c r="A200" s="41" t="s">
        <v>169</v>
      </c>
      <c r="B200" s="81" t="s">
        <v>151</v>
      </c>
      <c r="C200" s="43" t="s">
        <v>424</v>
      </c>
      <c r="D200" s="44">
        <v>36900</v>
      </c>
      <c r="E200" s="82" t="s">
        <v>45</v>
      </c>
      <c r="F200" s="83">
        <f t="shared" si="3"/>
        <v>36900</v>
      </c>
    </row>
    <row r="201" spans="1:6" ht="29.25">
      <c r="A201" s="41" t="s">
        <v>425</v>
      </c>
      <c r="B201" s="81" t="s">
        <v>151</v>
      </c>
      <c r="C201" s="43" t="s">
        <v>426</v>
      </c>
      <c r="D201" s="44">
        <v>2185100</v>
      </c>
      <c r="E201" s="82">
        <v>52826.2</v>
      </c>
      <c r="F201" s="83">
        <f t="shared" si="3"/>
        <v>2132273.7999999998</v>
      </c>
    </row>
    <row r="202" spans="1:6" ht="57.75">
      <c r="A202" s="41" t="s">
        <v>159</v>
      </c>
      <c r="B202" s="81" t="s">
        <v>151</v>
      </c>
      <c r="C202" s="43" t="s">
        <v>427</v>
      </c>
      <c r="D202" s="44">
        <v>100000</v>
      </c>
      <c r="E202" s="82" t="s">
        <v>45</v>
      </c>
      <c r="F202" s="83">
        <f t="shared" si="3"/>
        <v>100000</v>
      </c>
    </row>
    <row r="203" spans="1:6" ht="52.5" customHeight="1">
      <c r="A203" s="41" t="s">
        <v>428</v>
      </c>
      <c r="B203" s="81" t="s">
        <v>151</v>
      </c>
      <c r="C203" s="43" t="s">
        <v>429</v>
      </c>
      <c r="D203" s="44">
        <v>100000</v>
      </c>
      <c r="E203" s="82" t="s">
        <v>45</v>
      </c>
      <c r="F203" s="83">
        <f t="shared" si="3"/>
        <v>100000</v>
      </c>
    </row>
    <row r="204" spans="1:6" ht="86.25">
      <c r="A204" s="41" t="s">
        <v>430</v>
      </c>
      <c r="B204" s="81" t="s">
        <v>151</v>
      </c>
      <c r="C204" s="43" t="s">
        <v>431</v>
      </c>
      <c r="D204" s="44">
        <v>100000</v>
      </c>
      <c r="E204" s="82" t="s">
        <v>45</v>
      </c>
      <c r="F204" s="83">
        <f t="shared" si="3"/>
        <v>100000</v>
      </c>
    </row>
    <row r="205" spans="1:6" ht="43.5">
      <c r="A205" s="41" t="s">
        <v>165</v>
      </c>
      <c r="B205" s="81" t="s">
        <v>151</v>
      </c>
      <c r="C205" s="43" t="s">
        <v>432</v>
      </c>
      <c r="D205" s="44">
        <v>100000</v>
      </c>
      <c r="E205" s="82" t="s">
        <v>45</v>
      </c>
      <c r="F205" s="83">
        <f t="shared" si="3"/>
        <v>100000</v>
      </c>
    </row>
    <row r="206" spans="1:6" ht="43.5">
      <c r="A206" s="41" t="s">
        <v>167</v>
      </c>
      <c r="B206" s="81" t="s">
        <v>151</v>
      </c>
      <c r="C206" s="43" t="s">
        <v>433</v>
      </c>
      <c r="D206" s="44">
        <v>100000</v>
      </c>
      <c r="E206" s="82" t="s">
        <v>45</v>
      </c>
      <c r="F206" s="83">
        <f t="shared" si="3"/>
        <v>100000</v>
      </c>
    </row>
    <row r="207" spans="1:6" ht="29.25">
      <c r="A207" s="41" t="s">
        <v>169</v>
      </c>
      <c r="B207" s="81" t="s">
        <v>151</v>
      </c>
      <c r="C207" s="43" t="s">
        <v>434</v>
      </c>
      <c r="D207" s="44">
        <v>100000</v>
      </c>
      <c r="E207" s="82" t="s">
        <v>45</v>
      </c>
      <c r="F207" s="83">
        <f t="shared" si="3"/>
        <v>100000</v>
      </c>
    </row>
    <row r="208" spans="1:6" ht="57.75">
      <c r="A208" s="41" t="s">
        <v>435</v>
      </c>
      <c r="B208" s="81" t="s">
        <v>151</v>
      </c>
      <c r="C208" s="43" t="s">
        <v>436</v>
      </c>
      <c r="D208" s="44">
        <v>2055100</v>
      </c>
      <c r="E208" s="82">
        <v>52826.2</v>
      </c>
      <c r="F208" s="83">
        <f t="shared" si="3"/>
        <v>2002273.8</v>
      </c>
    </row>
    <row r="209" spans="1:6" ht="43.5">
      <c r="A209" s="41" t="s">
        <v>437</v>
      </c>
      <c r="B209" s="81" t="s">
        <v>151</v>
      </c>
      <c r="C209" s="43" t="s">
        <v>438</v>
      </c>
      <c r="D209" s="44">
        <v>2030100</v>
      </c>
      <c r="E209" s="82">
        <v>52826.2</v>
      </c>
      <c r="F209" s="83">
        <f t="shared" si="3"/>
        <v>1977273.8</v>
      </c>
    </row>
    <row r="210" spans="1:6" ht="29.25">
      <c r="A210" s="41" t="s">
        <v>439</v>
      </c>
      <c r="B210" s="81" t="s">
        <v>151</v>
      </c>
      <c r="C210" s="43" t="s">
        <v>440</v>
      </c>
      <c r="D210" s="44">
        <v>1620100</v>
      </c>
      <c r="E210" s="82">
        <v>52826.2</v>
      </c>
      <c r="F210" s="83">
        <f t="shared" si="3"/>
        <v>1567273.8</v>
      </c>
    </row>
    <row r="211" spans="1:6" ht="43.5">
      <c r="A211" s="41" t="s">
        <v>165</v>
      </c>
      <c r="B211" s="81" t="s">
        <v>151</v>
      </c>
      <c r="C211" s="43" t="s">
        <v>441</v>
      </c>
      <c r="D211" s="44">
        <v>1620100</v>
      </c>
      <c r="E211" s="82">
        <v>52826.2</v>
      </c>
      <c r="F211" s="83">
        <f t="shared" si="3"/>
        <v>1567273.8</v>
      </c>
    </row>
    <row r="212" spans="1:6" ht="43.5">
      <c r="A212" s="41" t="s">
        <v>167</v>
      </c>
      <c r="B212" s="81" t="s">
        <v>151</v>
      </c>
      <c r="C212" s="43" t="s">
        <v>442</v>
      </c>
      <c r="D212" s="44">
        <v>1620100</v>
      </c>
      <c r="E212" s="82">
        <v>52826.2</v>
      </c>
      <c r="F212" s="83">
        <f t="shared" si="3"/>
        <v>1567273.8</v>
      </c>
    </row>
    <row r="213" spans="1:6" ht="29.25">
      <c r="A213" s="41" t="s">
        <v>209</v>
      </c>
      <c r="B213" s="81" t="s">
        <v>151</v>
      </c>
      <c r="C213" s="43" t="s">
        <v>443</v>
      </c>
      <c r="D213" s="44">
        <v>1620100</v>
      </c>
      <c r="E213" s="82">
        <v>52826.2</v>
      </c>
      <c r="F213" s="83">
        <f t="shared" si="3"/>
        <v>1567273.8</v>
      </c>
    </row>
    <row r="214" spans="1:6" ht="29.25">
      <c r="A214" s="41" t="s">
        <v>444</v>
      </c>
      <c r="B214" s="81" t="s">
        <v>151</v>
      </c>
      <c r="C214" s="43" t="s">
        <v>445</v>
      </c>
      <c r="D214" s="44">
        <v>150000</v>
      </c>
      <c r="E214" s="82" t="s">
        <v>45</v>
      </c>
      <c r="F214" s="83">
        <f t="shared" si="3"/>
        <v>150000</v>
      </c>
    </row>
    <row r="215" spans="1:6" ht="43.5">
      <c r="A215" s="41" t="s">
        <v>165</v>
      </c>
      <c r="B215" s="81" t="s">
        <v>151</v>
      </c>
      <c r="C215" s="43" t="s">
        <v>446</v>
      </c>
      <c r="D215" s="44">
        <v>150000</v>
      </c>
      <c r="E215" s="82" t="s">
        <v>45</v>
      </c>
      <c r="F215" s="83">
        <f t="shared" si="3"/>
        <v>150000</v>
      </c>
    </row>
    <row r="216" spans="1:6" ht="43.5">
      <c r="A216" s="41" t="s">
        <v>167</v>
      </c>
      <c r="B216" s="81" t="s">
        <v>151</v>
      </c>
      <c r="C216" s="43" t="s">
        <v>447</v>
      </c>
      <c r="D216" s="44">
        <v>150000</v>
      </c>
      <c r="E216" s="82" t="s">
        <v>45</v>
      </c>
      <c r="F216" s="83">
        <f t="shared" si="3"/>
        <v>150000</v>
      </c>
    </row>
    <row r="217" spans="1:6" ht="29.25">
      <c r="A217" s="41" t="s">
        <v>169</v>
      </c>
      <c r="B217" s="81" t="s">
        <v>151</v>
      </c>
      <c r="C217" s="43" t="s">
        <v>448</v>
      </c>
      <c r="D217" s="44">
        <v>150000</v>
      </c>
      <c r="E217" s="82" t="s">
        <v>45</v>
      </c>
      <c r="F217" s="83">
        <f t="shared" si="3"/>
        <v>150000</v>
      </c>
    </row>
    <row r="218" spans="1:6" ht="43.5">
      <c r="A218" s="41" t="s">
        <v>449</v>
      </c>
      <c r="B218" s="81" t="s">
        <v>151</v>
      </c>
      <c r="C218" s="43" t="s">
        <v>450</v>
      </c>
      <c r="D218" s="44">
        <v>260000</v>
      </c>
      <c r="E218" s="82" t="s">
        <v>45</v>
      </c>
      <c r="F218" s="83">
        <f t="shared" si="3"/>
        <v>260000</v>
      </c>
    </row>
    <row r="219" spans="1:6" ht="43.5">
      <c r="A219" s="41" t="s">
        <v>165</v>
      </c>
      <c r="B219" s="81" t="s">
        <v>151</v>
      </c>
      <c r="C219" s="43" t="s">
        <v>451</v>
      </c>
      <c r="D219" s="44">
        <v>260000</v>
      </c>
      <c r="E219" s="82" t="s">
        <v>45</v>
      </c>
      <c r="F219" s="83">
        <f t="shared" si="3"/>
        <v>260000</v>
      </c>
    </row>
    <row r="220" spans="1:6" ht="43.5">
      <c r="A220" s="41" t="s">
        <v>167</v>
      </c>
      <c r="B220" s="81" t="s">
        <v>151</v>
      </c>
      <c r="C220" s="43" t="s">
        <v>452</v>
      </c>
      <c r="D220" s="44">
        <v>260000</v>
      </c>
      <c r="E220" s="82" t="s">
        <v>45</v>
      </c>
      <c r="F220" s="83">
        <f t="shared" si="3"/>
        <v>260000</v>
      </c>
    </row>
    <row r="221" spans="1:6" ht="29.25">
      <c r="A221" s="41" t="s">
        <v>169</v>
      </c>
      <c r="B221" s="81" t="s">
        <v>151</v>
      </c>
      <c r="C221" s="43" t="s">
        <v>453</v>
      </c>
      <c r="D221" s="44">
        <v>260000</v>
      </c>
      <c r="E221" s="82" t="s">
        <v>45</v>
      </c>
      <c r="F221" s="83">
        <f t="shared" si="3"/>
        <v>260000</v>
      </c>
    </row>
    <row r="222" spans="1:6" ht="29.25">
      <c r="A222" s="41" t="s">
        <v>454</v>
      </c>
      <c r="B222" s="81" t="s">
        <v>151</v>
      </c>
      <c r="C222" s="43" t="s">
        <v>455</v>
      </c>
      <c r="D222" s="44">
        <v>25000</v>
      </c>
      <c r="E222" s="82" t="s">
        <v>45</v>
      </c>
      <c r="F222" s="83">
        <f t="shared" si="3"/>
        <v>25000</v>
      </c>
    </row>
    <row r="223" spans="1:6" ht="29.25">
      <c r="A223" s="41" t="s">
        <v>456</v>
      </c>
      <c r="B223" s="81" t="s">
        <v>151</v>
      </c>
      <c r="C223" s="43" t="s">
        <v>457</v>
      </c>
      <c r="D223" s="44">
        <v>25000</v>
      </c>
      <c r="E223" s="82" t="s">
        <v>45</v>
      </c>
      <c r="F223" s="83">
        <f t="shared" si="3"/>
        <v>25000</v>
      </c>
    </row>
    <row r="224" spans="1:6" ht="43.5">
      <c r="A224" s="41" t="s">
        <v>165</v>
      </c>
      <c r="B224" s="81" t="s">
        <v>151</v>
      </c>
      <c r="C224" s="43" t="s">
        <v>458</v>
      </c>
      <c r="D224" s="44">
        <v>25000</v>
      </c>
      <c r="E224" s="82" t="s">
        <v>45</v>
      </c>
      <c r="F224" s="83">
        <f t="shared" si="3"/>
        <v>25000</v>
      </c>
    </row>
    <row r="225" spans="1:6" ht="43.5">
      <c r="A225" s="41" t="s">
        <v>167</v>
      </c>
      <c r="B225" s="81" t="s">
        <v>151</v>
      </c>
      <c r="C225" s="43" t="s">
        <v>459</v>
      </c>
      <c r="D225" s="44">
        <v>25000</v>
      </c>
      <c r="E225" s="82" t="s">
        <v>45</v>
      </c>
      <c r="F225" s="83">
        <f t="shared" si="3"/>
        <v>25000</v>
      </c>
    </row>
    <row r="226" spans="1:6" ht="29.25">
      <c r="A226" s="41" t="s">
        <v>169</v>
      </c>
      <c r="B226" s="81" t="s">
        <v>151</v>
      </c>
      <c r="C226" s="43" t="s">
        <v>460</v>
      </c>
      <c r="D226" s="44">
        <v>25000</v>
      </c>
      <c r="E226" s="82" t="s">
        <v>45</v>
      </c>
      <c r="F226" s="83">
        <f t="shared" si="3"/>
        <v>25000</v>
      </c>
    </row>
    <row r="227" spans="1:6" ht="43.5">
      <c r="A227" s="41" t="s">
        <v>239</v>
      </c>
      <c r="B227" s="81" t="s">
        <v>151</v>
      </c>
      <c r="C227" s="43" t="s">
        <v>461</v>
      </c>
      <c r="D227" s="44">
        <v>30000</v>
      </c>
      <c r="E227" s="82" t="s">
        <v>45</v>
      </c>
      <c r="F227" s="83">
        <f t="shared" si="3"/>
        <v>30000</v>
      </c>
    </row>
    <row r="228" spans="1:6" ht="29.25">
      <c r="A228" s="41" t="s">
        <v>241</v>
      </c>
      <c r="B228" s="81" t="s">
        <v>151</v>
      </c>
      <c r="C228" s="43" t="s">
        <v>462</v>
      </c>
      <c r="D228" s="44">
        <v>30000</v>
      </c>
      <c r="E228" s="82" t="s">
        <v>45</v>
      </c>
      <c r="F228" s="83">
        <f t="shared" si="3"/>
        <v>30000</v>
      </c>
    </row>
    <row r="229" spans="1:6" ht="57.75">
      <c r="A229" s="41" t="s">
        <v>463</v>
      </c>
      <c r="B229" s="81" t="s">
        <v>151</v>
      </c>
      <c r="C229" s="43" t="s">
        <v>464</v>
      </c>
      <c r="D229" s="44">
        <v>30000</v>
      </c>
      <c r="E229" s="82" t="s">
        <v>45</v>
      </c>
      <c r="F229" s="83">
        <f t="shared" si="3"/>
        <v>30000</v>
      </c>
    </row>
    <row r="230" spans="1:6" ht="43.5">
      <c r="A230" s="41" t="s">
        <v>165</v>
      </c>
      <c r="B230" s="81" t="s">
        <v>151</v>
      </c>
      <c r="C230" s="43" t="s">
        <v>465</v>
      </c>
      <c r="D230" s="44">
        <v>30000</v>
      </c>
      <c r="E230" s="82" t="s">
        <v>45</v>
      </c>
      <c r="F230" s="83">
        <f t="shared" si="3"/>
        <v>30000</v>
      </c>
    </row>
    <row r="231" spans="1:6" ht="43.5">
      <c r="A231" s="41" t="s">
        <v>167</v>
      </c>
      <c r="B231" s="81" t="s">
        <v>151</v>
      </c>
      <c r="C231" s="43" t="s">
        <v>466</v>
      </c>
      <c r="D231" s="44">
        <v>30000</v>
      </c>
      <c r="E231" s="82" t="s">
        <v>45</v>
      </c>
      <c r="F231" s="83">
        <f t="shared" si="3"/>
        <v>30000</v>
      </c>
    </row>
    <row r="232" spans="1:6" ht="29.25">
      <c r="A232" s="41" t="s">
        <v>169</v>
      </c>
      <c r="B232" s="81" t="s">
        <v>151</v>
      </c>
      <c r="C232" s="43" t="s">
        <v>467</v>
      </c>
      <c r="D232" s="44">
        <v>30000</v>
      </c>
      <c r="E232" s="82" t="s">
        <v>45</v>
      </c>
      <c r="F232" s="83">
        <f t="shared" si="3"/>
        <v>30000</v>
      </c>
    </row>
    <row r="233" spans="1:6" ht="29.25">
      <c r="A233" s="41" t="s">
        <v>468</v>
      </c>
      <c r="B233" s="81" t="s">
        <v>151</v>
      </c>
      <c r="C233" s="43" t="s">
        <v>469</v>
      </c>
      <c r="D233" s="44">
        <v>100000</v>
      </c>
      <c r="E233" s="82" t="s">
        <v>45</v>
      </c>
      <c r="F233" s="83">
        <f t="shared" si="3"/>
        <v>100000</v>
      </c>
    </row>
    <row r="234" spans="1:6" ht="29.25">
      <c r="A234" s="41" t="s">
        <v>470</v>
      </c>
      <c r="B234" s="81" t="s">
        <v>151</v>
      </c>
      <c r="C234" s="43" t="s">
        <v>471</v>
      </c>
      <c r="D234" s="44">
        <v>100000</v>
      </c>
      <c r="E234" s="82" t="s">
        <v>45</v>
      </c>
      <c r="F234" s="83">
        <f t="shared" si="3"/>
        <v>100000</v>
      </c>
    </row>
    <row r="235" spans="1:6" ht="57.75">
      <c r="A235" s="41" t="s">
        <v>230</v>
      </c>
      <c r="B235" s="81" t="s">
        <v>151</v>
      </c>
      <c r="C235" s="43" t="s">
        <v>472</v>
      </c>
      <c r="D235" s="44">
        <v>100000</v>
      </c>
      <c r="E235" s="82" t="s">
        <v>45</v>
      </c>
      <c r="F235" s="83">
        <f t="shared" si="3"/>
        <v>100000</v>
      </c>
    </row>
    <row r="236" spans="1:6" ht="74.25" customHeight="1">
      <c r="A236" s="41" t="s">
        <v>232</v>
      </c>
      <c r="B236" s="81" t="s">
        <v>151</v>
      </c>
      <c r="C236" s="43" t="s">
        <v>473</v>
      </c>
      <c r="D236" s="44">
        <v>100000</v>
      </c>
      <c r="E236" s="82" t="s">
        <v>45</v>
      </c>
      <c r="F236" s="83">
        <f t="shared" si="3"/>
        <v>100000</v>
      </c>
    </row>
    <row r="237" spans="1:6" ht="29.25">
      <c r="A237" s="41" t="s">
        <v>474</v>
      </c>
      <c r="B237" s="81" t="s">
        <v>151</v>
      </c>
      <c r="C237" s="43" t="s">
        <v>475</v>
      </c>
      <c r="D237" s="44">
        <v>100000</v>
      </c>
      <c r="E237" s="82" t="s">
        <v>45</v>
      </c>
      <c r="F237" s="83">
        <f t="shared" si="3"/>
        <v>100000</v>
      </c>
    </row>
    <row r="238" spans="1:6" ht="43.5">
      <c r="A238" s="41" t="s">
        <v>165</v>
      </c>
      <c r="B238" s="81" t="s">
        <v>151</v>
      </c>
      <c r="C238" s="43" t="s">
        <v>476</v>
      </c>
      <c r="D238" s="44">
        <v>100000</v>
      </c>
      <c r="E238" s="82" t="s">
        <v>45</v>
      </c>
      <c r="F238" s="83">
        <f t="shared" si="3"/>
        <v>100000</v>
      </c>
    </row>
    <row r="239" spans="1:6" ht="43.5">
      <c r="A239" s="41" t="s">
        <v>167</v>
      </c>
      <c r="B239" s="81" t="s">
        <v>151</v>
      </c>
      <c r="C239" s="43" t="s">
        <v>477</v>
      </c>
      <c r="D239" s="44">
        <v>100000</v>
      </c>
      <c r="E239" s="82" t="s">
        <v>45</v>
      </c>
      <c r="F239" s="83">
        <f t="shared" si="3"/>
        <v>100000</v>
      </c>
    </row>
    <row r="240" spans="1:6" ht="29.25">
      <c r="A240" s="41" t="s">
        <v>169</v>
      </c>
      <c r="B240" s="81" t="s">
        <v>151</v>
      </c>
      <c r="C240" s="43" t="s">
        <v>478</v>
      </c>
      <c r="D240" s="44">
        <v>100000</v>
      </c>
      <c r="E240" s="82" t="s">
        <v>45</v>
      </c>
      <c r="F240" s="83">
        <f t="shared" si="3"/>
        <v>100000</v>
      </c>
    </row>
    <row r="241" spans="1:6" ht="29.25">
      <c r="A241" s="41" t="s">
        <v>479</v>
      </c>
      <c r="B241" s="81" t="s">
        <v>151</v>
      </c>
      <c r="C241" s="43" t="s">
        <v>480</v>
      </c>
      <c r="D241" s="44">
        <v>40000</v>
      </c>
      <c r="E241" s="82" t="s">
        <v>45</v>
      </c>
      <c r="F241" s="83">
        <f t="shared" si="3"/>
        <v>40000</v>
      </c>
    </row>
    <row r="242" spans="1:6" ht="29.25">
      <c r="A242" s="41" t="s">
        <v>481</v>
      </c>
      <c r="B242" s="81" t="s">
        <v>151</v>
      </c>
      <c r="C242" s="43" t="s">
        <v>482</v>
      </c>
      <c r="D242" s="44">
        <v>40000</v>
      </c>
      <c r="E242" s="82" t="s">
        <v>45</v>
      </c>
      <c r="F242" s="83">
        <f t="shared" si="3"/>
        <v>40000</v>
      </c>
    </row>
    <row r="243" spans="1:6" ht="57" customHeight="1">
      <c r="A243" s="41" t="s">
        <v>171</v>
      </c>
      <c r="B243" s="81" t="s">
        <v>151</v>
      </c>
      <c r="C243" s="43" t="s">
        <v>483</v>
      </c>
      <c r="D243" s="44">
        <v>40000</v>
      </c>
      <c r="E243" s="82" t="s">
        <v>45</v>
      </c>
      <c r="F243" s="83">
        <f t="shared" si="3"/>
        <v>40000</v>
      </c>
    </row>
    <row r="244" spans="1:6" ht="100.5">
      <c r="A244" s="41" t="s">
        <v>173</v>
      </c>
      <c r="B244" s="81" t="s">
        <v>151</v>
      </c>
      <c r="C244" s="43" t="s">
        <v>484</v>
      </c>
      <c r="D244" s="44">
        <v>40000</v>
      </c>
      <c r="E244" s="82" t="s">
        <v>45</v>
      </c>
      <c r="F244" s="83">
        <f t="shared" si="3"/>
        <v>40000</v>
      </c>
    </row>
    <row r="245" spans="1:6" ht="43.5">
      <c r="A245" s="41" t="s">
        <v>175</v>
      </c>
      <c r="B245" s="81" t="s">
        <v>151</v>
      </c>
      <c r="C245" s="43" t="s">
        <v>485</v>
      </c>
      <c r="D245" s="44">
        <v>40000</v>
      </c>
      <c r="E245" s="82" t="s">
        <v>45</v>
      </c>
      <c r="F245" s="83">
        <f t="shared" si="3"/>
        <v>40000</v>
      </c>
    </row>
    <row r="246" spans="1:6" ht="43.5">
      <c r="A246" s="41" t="s">
        <v>165</v>
      </c>
      <c r="B246" s="81" t="s">
        <v>151</v>
      </c>
      <c r="C246" s="43" t="s">
        <v>486</v>
      </c>
      <c r="D246" s="44">
        <v>40000</v>
      </c>
      <c r="E246" s="82" t="s">
        <v>45</v>
      </c>
      <c r="F246" s="83">
        <f t="shared" si="3"/>
        <v>40000</v>
      </c>
    </row>
    <row r="247" spans="1:6" ht="43.5">
      <c r="A247" s="41" t="s">
        <v>167</v>
      </c>
      <c r="B247" s="81" t="s">
        <v>151</v>
      </c>
      <c r="C247" s="43" t="s">
        <v>487</v>
      </c>
      <c r="D247" s="44">
        <v>40000</v>
      </c>
      <c r="E247" s="82" t="s">
        <v>45</v>
      </c>
      <c r="F247" s="83">
        <f t="shared" si="3"/>
        <v>40000</v>
      </c>
    </row>
    <row r="248" spans="1:6" ht="29.25">
      <c r="A248" s="41" t="s">
        <v>169</v>
      </c>
      <c r="B248" s="81" t="s">
        <v>151</v>
      </c>
      <c r="C248" s="43" t="s">
        <v>488</v>
      </c>
      <c r="D248" s="44">
        <v>40000</v>
      </c>
      <c r="E248" s="82" t="s">
        <v>45</v>
      </c>
      <c r="F248" s="83">
        <f t="shared" si="3"/>
        <v>40000</v>
      </c>
    </row>
    <row r="249" spans="1:6" ht="29.25">
      <c r="A249" s="41" t="s">
        <v>489</v>
      </c>
      <c r="B249" s="81" t="s">
        <v>151</v>
      </c>
      <c r="C249" s="43" t="s">
        <v>490</v>
      </c>
      <c r="D249" s="44">
        <v>6398300</v>
      </c>
      <c r="E249" s="82">
        <v>52951.49</v>
      </c>
      <c r="F249" s="83">
        <f t="shared" si="3"/>
        <v>6345348.5099999998</v>
      </c>
    </row>
    <row r="250" spans="1:6" ht="29.25">
      <c r="A250" s="41" t="s">
        <v>491</v>
      </c>
      <c r="B250" s="81" t="s">
        <v>151</v>
      </c>
      <c r="C250" s="43" t="s">
        <v>492</v>
      </c>
      <c r="D250" s="44">
        <v>6398300</v>
      </c>
      <c r="E250" s="82">
        <v>52951.49</v>
      </c>
      <c r="F250" s="83">
        <f t="shared" si="3"/>
        <v>6345348.5099999998</v>
      </c>
    </row>
    <row r="251" spans="1:6" ht="43.5">
      <c r="A251" s="41" t="s">
        <v>493</v>
      </c>
      <c r="B251" s="81" t="s">
        <v>151</v>
      </c>
      <c r="C251" s="43" t="s">
        <v>494</v>
      </c>
      <c r="D251" s="44">
        <v>6398300</v>
      </c>
      <c r="E251" s="82">
        <v>52951.49</v>
      </c>
      <c r="F251" s="83">
        <f t="shared" si="3"/>
        <v>6345348.5099999998</v>
      </c>
    </row>
    <row r="252" spans="1:6" ht="29.25">
      <c r="A252" s="41" t="s">
        <v>495</v>
      </c>
      <c r="B252" s="81" t="s">
        <v>151</v>
      </c>
      <c r="C252" s="43" t="s">
        <v>496</v>
      </c>
      <c r="D252" s="44">
        <v>6379500</v>
      </c>
      <c r="E252" s="82">
        <v>51351.49</v>
      </c>
      <c r="F252" s="83">
        <f t="shared" si="3"/>
        <v>6328148.5099999998</v>
      </c>
    </row>
    <row r="253" spans="1:6" ht="57.75">
      <c r="A253" s="41" t="s">
        <v>497</v>
      </c>
      <c r="B253" s="81" t="s">
        <v>151</v>
      </c>
      <c r="C253" s="43" t="s">
        <v>498</v>
      </c>
      <c r="D253" s="44">
        <v>6379500</v>
      </c>
      <c r="E253" s="82">
        <v>51351.49</v>
      </c>
      <c r="F253" s="83">
        <f t="shared" si="3"/>
        <v>6328148.5099999998</v>
      </c>
    </row>
    <row r="254" spans="1:6" ht="43.5">
      <c r="A254" s="41" t="s">
        <v>499</v>
      </c>
      <c r="B254" s="81" t="s">
        <v>151</v>
      </c>
      <c r="C254" s="43" t="s">
        <v>500</v>
      </c>
      <c r="D254" s="44">
        <v>6379500</v>
      </c>
      <c r="E254" s="82">
        <v>51351.49</v>
      </c>
      <c r="F254" s="83">
        <f t="shared" ref="F254:F268" si="4">IF(OR(D254="-",IF(E254="-",0,E254)&gt;=IF(D254="-",0,D254)),"-",IF(D254="-",0,D254)-IF(E254="-",0,E254))</f>
        <v>6328148.5099999998</v>
      </c>
    </row>
    <row r="255" spans="1:6" ht="29.25">
      <c r="A255" s="41" t="s">
        <v>501</v>
      </c>
      <c r="B255" s="81" t="s">
        <v>151</v>
      </c>
      <c r="C255" s="43" t="s">
        <v>502</v>
      </c>
      <c r="D255" s="44">
        <v>6379500</v>
      </c>
      <c r="E255" s="82">
        <v>51351.49</v>
      </c>
      <c r="F255" s="83">
        <f t="shared" si="4"/>
        <v>6328148.5099999998</v>
      </c>
    </row>
    <row r="256" spans="1:6" ht="72">
      <c r="A256" s="41" t="s">
        <v>503</v>
      </c>
      <c r="B256" s="81" t="s">
        <v>151</v>
      </c>
      <c r="C256" s="43" t="s">
        <v>504</v>
      </c>
      <c r="D256" s="44">
        <v>6379500</v>
      </c>
      <c r="E256" s="82">
        <v>51351.49</v>
      </c>
      <c r="F256" s="83">
        <f t="shared" si="4"/>
        <v>6328148.5099999998</v>
      </c>
    </row>
    <row r="257" spans="1:6" ht="43.5">
      <c r="A257" s="41" t="s">
        <v>505</v>
      </c>
      <c r="B257" s="81" t="s">
        <v>151</v>
      </c>
      <c r="C257" s="43" t="s">
        <v>506</v>
      </c>
      <c r="D257" s="44">
        <v>18800</v>
      </c>
      <c r="E257" s="82">
        <v>1600</v>
      </c>
      <c r="F257" s="83">
        <f t="shared" si="4"/>
        <v>17200</v>
      </c>
    </row>
    <row r="258" spans="1:6" ht="57.75">
      <c r="A258" s="41" t="s">
        <v>507</v>
      </c>
      <c r="B258" s="81" t="s">
        <v>151</v>
      </c>
      <c r="C258" s="43" t="s">
        <v>508</v>
      </c>
      <c r="D258" s="44">
        <v>18800</v>
      </c>
      <c r="E258" s="82">
        <v>1600</v>
      </c>
      <c r="F258" s="83">
        <f t="shared" si="4"/>
        <v>17200</v>
      </c>
    </row>
    <row r="259" spans="1:6" ht="29.25">
      <c r="A259" s="41" t="s">
        <v>223</v>
      </c>
      <c r="B259" s="81" t="s">
        <v>151</v>
      </c>
      <c r="C259" s="43" t="s">
        <v>509</v>
      </c>
      <c r="D259" s="44">
        <v>18800</v>
      </c>
      <c r="E259" s="82">
        <v>1600</v>
      </c>
      <c r="F259" s="83">
        <f t="shared" si="4"/>
        <v>17200</v>
      </c>
    </row>
    <row r="260" spans="1:6" ht="29.25">
      <c r="A260" s="41" t="s">
        <v>137</v>
      </c>
      <c r="B260" s="81" t="s">
        <v>151</v>
      </c>
      <c r="C260" s="43" t="s">
        <v>510</v>
      </c>
      <c r="D260" s="44">
        <v>18800</v>
      </c>
      <c r="E260" s="82">
        <v>1600</v>
      </c>
      <c r="F260" s="83">
        <f t="shared" si="4"/>
        <v>17200</v>
      </c>
    </row>
    <row r="261" spans="1:6" ht="29.25">
      <c r="A261" s="41" t="s">
        <v>511</v>
      </c>
      <c r="B261" s="81" t="s">
        <v>151</v>
      </c>
      <c r="C261" s="43" t="s">
        <v>512</v>
      </c>
      <c r="D261" s="44">
        <v>566000</v>
      </c>
      <c r="E261" s="82">
        <v>46521.85</v>
      </c>
      <c r="F261" s="83">
        <f t="shared" si="4"/>
        <v>519478.15</v>
      </c>
    </row>
    <row r="262" spans="1:6" ht="29.25">
      <c r="A262" s="41" t="s">
        <v>513</v>
      </c>
      <c r="B262" s="81" t="s">
        <v>151</v>
      </c>
      <c r="C262" s="43" t="s">
        <v>514</v>
      </c>
      <c r="D262" s="44">
        <v>566000</v>
      </c>
      <c r="E262" s="82">
        <v>46521.85</v>
      </c>
      <c r="F262" s="83">
        <f t="shared" si="4"/>
        <v>519478.15</v>
      </c>
    </row>
    <row r="263" spans="1:6" ht="43.5">
      <c r="A263" s="41" t="s">
        <v>515</v>
      </c>
      <c r="B263" s="81" t="s">
        <v>151</v>
      </c>
      <c r="C263" s="43" t="s">
        <v>516</v>
      </c>
      <c r="D263" s="44">
        <v>566000</v>
      </c>
      <c r="E263" s="82">
        <v>46521.85</v>
      </c>
      <c r="F263" s="83">
        <f t="shared" si="4"/>
        <v>519478.15</v>
      </c>
    </row>
    <row r="264" spans="1:6" ht="51.75" customHeight="1">
      <c r="A264" s="41" t="s">
        <v>517</v>
      </c>
      <c r="B264" s="81" t="s">
        <v>151</v>
      </c>
      <c r="C264" s="43" t="s">
        <v>518</v>
      </c>
      <c r="D264" s="44">
        <v>566000</v>
      </c>
      <c r="E264" s="82">
        <v>46521.85</v>
      </c>
      <c r="F264" s="83">
        <f t="shared" si="4"/>
        <v>519478.15</v>
      </c>
    </row>
    <row r="265" spans="1:6" ht="57.75">
      <c r="A265" s="41" t="s">
        <v>519</v>
      </c>
      <c r="B265" s="81" t="s">
        <v>151</v>
      </c>
      <c r="C265" s="43" t="s">
        <v>520</v>
      </c>
      <c r="D265" s="44">
        <v>566000</v>
      </c>
      <c r="E265" s="82">
        <v>46521.85</v>
      </c>
      <c r="F265" s="83">
        <f t="shared" si="4"/>
        <v>519478.15</v>
      </c>
    </row>
    <row r="266" spans="1:6" ht="29.25">
      <c r="A266" s="41" t="s">
        <v>521</v>
      </c>
      <c r="B266" s="81" t="s">
        <v>151</v>
      </c>
      <c r="C266" s="43" t="s">
        <v>522</v>
      </c>
      <c r="D266" s="44">
        <v>566000</v>
      </c>
      <c r="E266" s="82">
        <v>46521.85</v>
      </c>
      <c r="F266" s="83">
        <f t="shared" si="4"/>
        <v>519478.15</v>
      </c>
    </row>
    <row r="267" spans="1:6" ht="29.25">
      <c r="A267" s="41" t="s">
        <v>523</v>
      </c>
      <c r="B267" s="81" t="s">
        <v>151</v>
      </c>
      <c r="C267" s="43" t="s">
        <v>524</v>
      </c>
      <c r="D267" s="44">
        <v>566000</v>
      </c>
      <c r="E267" s="82">
        <v>46521.85</v>
      </c>
      <c r="F267" s="83">
        <f t="shared" si="4"/>
        <v>519478.15</v>
      </c>
    </row>
    <row r="268" spans="1:6" ht="29.25">
      <c r="A268" s="41" t="s">
        <v>525</v>
      </c>
      <c r="B268" s="81" t="s">
        <v>151</v>
      </c>
      <c r="C268" s="43" t="s">
        <v>526</v>
      </c>
      <c r="D268" s="44">
        <v>566000</v>
      </c>
      <c r="E268" s="82">
        <v>46521.85</v>
      </c>
      <c r="F268" s="83">
        <f t="shared" si="4"/>
        <v>519478.15</v>
      </c>
    </row>
    <row r="269" spans="1:6" ht="15">
      <c r="A269" s="85"/>
      <c r="B269" s="86"/>
      <c r="C269" s="87"/>
      <c r="D269" s="88"/>
      <c r="E269" s="86"/>
      <c r="F269" s="86"/>
    </row>
    <row r="270" spans="1:6" ht="29.25">
      <c r="A270" s="89" t="s">
        <v>527</v>
      </c>
      <c r="B270" s="90" t="s">
        <v>528</v>
      </c>
      <c r="C270" s="91" t="s">
        <v>152</v>
      </c>
      <c r="D270" s="92" t="s">
        <v>45</v>
      </c>
      <c r="E270" s="92">
        <v>651634.02</v>
      </c>
      <c r="F270" s="93" t="s">
        <v>529</v>
      </c>
    </row>
  </sheetData>
  <mergeCells count="7">
    <mergeCell ref="F4:F9"/>
    <mergeCell ref="C4:C9"/>
    <mergeCell ref="A2:D2"/>
    <mergeCell ref="A4:A11"/>
    <mergeCell ref="B4:B11"/>
    <mergeCell ref="D4:D11"/>
    <mergeCell ref="E4:E9"/>
  </mergeCells>
  <conditionalFormatting sqref="E14:F14 E16:F16 E26:F27 E29:F29">
    <cfRule type="cellIs" priority="1" operator="equal">
      <formula>0</formula>
    </cfRule>
  </conditionalFormatting>
  <pageMargins left="0.39370078740157483" right="0.39370078740157483" top="0.78740157480314965" bottom="0.39370078740157483" header="0.51181102362204722" footer="0.51181102362204722"/>
  <pageSetup paperSize="9" scale="64" fitToHeight="0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sheetPr>
    <pageSetUpPr fitToPage="1"/>
  </sheetPr>
  <dimension ref="A1:F43"/>
  <sheetViews>
    <sheetView showGridLines="0" tabSelected="1" workbookViewId="0">
      <selection activeCell="F24" sqref="F24"/>
    </sheetView>
  </sheetViews>
  <sheetFormatPr defaultRowHeight="12.75" customHeight="1"/>
  <cols>
    <col min="1" max="1" width="42.28515625" customWidth="1"/>
    <col min="2" max="2" width="5.5703125" customWidth="1"/>
    <col min="3" max="3" width="40.7109375" customWidth="1"/>
    <col min="4" max="6" width="18.7109375" customWidth="1"/>
  </cols>
  <sheetData>
    <row r="1" spans="1:6" ht="11.1" customHeight="1">
      <c r="A1" s="134" t="s">
        <v>530</v>
      </c>
      <c r="B1" s="134"/>
      <c r="C1" s="134"/>
      <c r="D1" s="134"/>
      <c r="E1" s="134"/>
      <c r="F1" s="134"/>
    </row>
    <row r="2" spans="1:6" ht="13.15" customHeight="1">
      <c r="A2" s="120" t="s">
        <v>531</v>
      </c>
      <c r="B2" s="120"/>
      <c r="C2" s="120"/>
      <c r="D2" s="120"/>
      <c r="E2" s="120"/>
      <c r="F2" s="120"/>
    </row>
    <row r="3" spans="1:6" ht="9" customHeight="1">
      <c r="A3" s="19"/>
      <c r="B3" s="22"/>
      <c r="C3" s="20"/>
      <c r="D3" s="21"/>
      <c r="E3" s="21"/>
      <c r="F3" s="23"/>
    </row>
    <row r="4" spans="1:6" ht="13.9" customHeight="1">
      <c r="A4" s="124" t="s">
        <v>22</v>
      </c>
      <c r="B4" s="121" t="s">
        <v>23</v>
      </c>
      <c r="C4" s="127" t="s">
        <v>532</v>
      </c>
      <c r="D4" s="117" t="s">
        <v>25</v>
      </c>
      <c r="E4" s="117" t="s">
        <v>26</v>
      </c>
      <c r="F4" s="114" t="s">
        <v>27</v>
      </c>
    </row>
    <row r="5" spans="1:6" ht="4.9000000000000004" customHeight="1">
      <c r="A5" s="125"/>
      <c r="B5" s="122"/>
      <c r="C5" s="128"/>
      <c r="D5" s="118"/>
      <c r="E5" s="118"/>
      <c r="F5" s="115"/>
    </row>
    <row r="6" spans="1:6" ht="6" customHeight="1">
      <c r="A6" s="125"/>
      <c r="B6" s="122"/>
      <c r="C6" s="128"/>
      <c r="D6" s="118"/>
      <c r="E6" s="118"/>
      <c r="F6" s="115"/>
    </row>
    <row r="7" spans="1:6" ht="4.9000000000000004" customHeight="1">
      <c r="A7" s="125"/>
      <c r="B7" s="122"/>
      <c r="C7" s="128"/>
      <c r="D7" s="118"/>
      <c r="E7" s="118"/>
      <c r="F7" s="115"/>
    </row>
    <row r="8" spans="1:6" ht="6" customHeight="1">
      <c r="A8" s="125"/>
      <c r="B8" s="122"/>
      <c r="C8" s="128"/>
      <c r="D8" s="118"/>
      <c r="E8" s="118"/>
      <c r="F8" s="115"/>
    </row>
    <row r="9" spans="1:6" ht="6" customHeight="1">
      <c r="A9" s="125"/>
      <c r="B9" s="122"/>
      <c r="C9" s="128"/>
      <c r="D9" s="118"/>
      <c r="E9" s="118"/>
      <c r="F9" s="115"/>
    </row>
    <row r="10" spans="1:6" ht="18" customHeight="1">
      <c r="A10" s="126"/>
      <c r="B10" s="123"/>
      <c r="C10" s="135"/>
      <c r="D10" s="119"/>
      <c r="E10" s="119"/>
      <c r="F10" s="116"/>
    </row>
    <row r="11" spans="1:6" ht="13.5" customHeight="1">
      <c r="A11" s="35">
        <v>1</v>
      </c>
      <c r="B11" s="36">
        <v>2</v>
      </c>
      <c r="C11" s="37">
        <v>3</v>
      </c>
      <c r="D11" s="38" t="s">
        <v>28</v>
      </c>
      <c r="E11" s="68" t="s">
        <v>29</v>
      </c>
      <c r="F11" s="40" t="s">
        <v>30</v>
      </c>
    </row>
    <row r="12" spans="1:6" ht="30">
      <c r="A12" s="94" t="s">
        <v>533</v>
      </c>
      <c r="B12" s="52" t="s">
        <v>534</v>
      </c>
      <c r="C12" s="95" t="s">
        <v>152</v>
      </c>
      <c r="D12" s="54" t="s">
        <v>45</v>
      </c>
      <c r="E12" s="54">
        <v>-651634.02</v>
      </c>
      <c r="F12" s="55" t="s">
        <v>45</v>
      </c>
    </row>
    <row r="13" spans="1:6" ht="15">
      <c r="A13" s="96" t="s">
        <v>34</v>
      </c>
      <c r="B13" s="97"/>
      <c r="C13" s="98"/>
      <c r="D13" s="99"/>
      <c r="E13" s="99"/>
      <c r="F13" s="100"/>
    </row>
    <row r="14" spans="1:6" ht="30">
      <c r="A14" s="69" t="s">
        <v>535</v>
      </c>
      <c r="B14" s="101" t="s">
        <v>536</v>
      </c>
      <c r="C14" s="102" t="s">
        <v>152</v>
      </c>
      <c r="D14" s="72" t="s">
        <v>45</v>
      </c>
      <c r="E14" s="72" t="s">
        <v>45</v>
      </c>
      <c r="F14" s="74" t="s">
        <v>45</v>
      </c>
    </row>
    <row r="15" spans="1:6" ht="15">
      <c r="A15" s="96" t="s">
        <v>537</v>
      </c>
      <c r="B15" s="97"/>
      <c r="C15" s="98"/>
      <c r="D15" s="99"/>
      <c r="E15" s="99"/>
      <c r="F15" s="100"/>
    </row>
    <row r="16" spans="1:6" ht="30">
      <c r="A16" s="69" t="s">
        <v>538</v>
      </c>
      <c r="B16" s="101" t="s">
        <v>539</v>
      </c>
      <c r="C16" s="102" t="s">
        <v>152</v>
      </c>
      <c r="D16" s="72" t="s">
        <v>45</v>
      </c>
      <c r="E16" s="72" t="s">
        <v>45</v>
      </c>
      <c r="F16" s="74" t="s">
        <v>45</v>
      </c>
    </row>
    <row r="17" spans="1:6" ht="15">
      <c r="A17" s="96" t="s">
        <v>537</v>
      </c>
      <c r="B17" s="97"/>
      <c r="C17" s="98"/>
      <c r="D17" s="99"/>
      <c r="E17" s="99"/>
      <c r="F17" s="100"/>
    </row>
    <row r="18" spans="1:6" ht="15">
      <c r="A18" s="94" t="s">
        <v>540</v>
      </c>
      <c r="B18" s="52" t="s">
        <v>541</v>
      </c>
      <c r="C18" s="95" t="s">
        <v>542</v>
      </c>
      <c r="D18" s="54" t="s">
        <v>45</v>
      </c>
      <c r="E18" s="54">
        <v>-651634.02</v>
      </c>
      <c r="F18" s="55" t="s">
        <v>45</v>
      </c>
    </row>
    <row r="19" spans="1:6" ht="30">
      <c r="A19" s="94" t="s">
        <v>543</v>
      </c>
      <c r="B19" s="52" t="s">
        <v>541</v>
      </c>
      <c r="C19" s="95" t="s">
        <v>544</v>
      </c>
      <c r="D19" s="54" t="s">
        <v>45</v>
      </c>
      <c r="E19" s="54">
        <v>-651634.02</v>
      </c>
      <c r="F19" s="55" t="s">
        <v>45</v>
      </c>
    </row>
    <row r="20" spans="1:6" ht="15">
      <c r="A20" s="94" t="s">
        <v>545</v>
      </c>
      <c r="B20" s="52" t="s">
        <v>546</v>
      </c>
      <c r="C20" s="95" t="s">
        <v>547</v>
      </c>
      <c r="D20" s="54">
        <v>-21598200</v>
      </c>
      <c r="E20" s="44">
        <v>-949971.3</v>
      </c>
      <c r="F20" s="55" t="s">
        <v>529</v>
      </c>
    </row>
    <row r="21" spans="1:6" ht="34.5" customHeight="1">
      <c r="A21" s="104" t="s">
        <v>575</v>
      </c>
      <c r="B21" s="105" t="s">
        <v>546</v>
      </c>
      <c r="C21" s="106" t="s">
        <v>576</v>
      </c>
      <c r="D21" s="44">
        <v>-21598200</v>
      </c>
      <c r="E21" s="44">
        <v>-949971.3</v>
      </c>
      <c r="F21" s="83" t="s">
        <v>529</v>
      </c>
    </row>
    <row r="22" spans="1:6" ht="29.25">
      <c r="A22" s="104" t="s">
        <v>577</v>
      </c>
      <c r="B22" s="105" t="s">
        <v>546</v>
      </c>
      <c r="C22" s="106" t="s">
        <v>578</v>
      </c>
      <c r="D22" s="44">
        <v>-21598200</v>
      </c>
      <c r="E22" s="44">
        <v>-949971.3</v>
      </c>
      <c r="F22" s="83" t="s">
        <v>529</v>
      </c>
    </row>
    <row r="23" spans="1:6" ht="29.25">
      <c r="A23" s="41" t="s">
        <v>548</v>
      </c>
      <c r="B23" s="42" t="s">
        <v>546</v>
      </c>
      <c r="C23" s="103" t="s">
        <v>549</v>
      </c>
      <c r="D23" s="44">
        <v>-21598200</v>
      </c>
      <c r="E23" s="44">
        <v>-949971.3</v>
      </c>
      <c r="F23" s="83" t="s">
        <v>529</v>
      </c>
    </row>
    <row r="24" spans="1:6" ht="15">
      <c r="A24" s="94" t="s">
        <v>550</v>
      </c>
      <c r="B24" s="52" t="s">
        <v>551</v>
      </c>
      <c r="C24" s="95" t="s">
        <v>552</v>
      </c>
      <c r="D24" s="54">
        <v>21598200</v>
      </c>
      <c r="E24" s="136">
        <v>298337.28000000003</v>
      </c>
      <c r="F24" s="55" t="s">
        <v>529</v>
      </c>
    </row>
    <row r="25" spans="1:6" ht="29.25">
      <c r="A25" s="104" t="s">
        <v>571</v>
      </c>
      <c r="B25" s="105" t="s">
        <v>551</v>
      </c>
      <c r="C25" s="106" t="s">
        <v>572</v>
      </c>
      <c r="D25" s="44">
        <v>21598200</v>
      </c>
      <c r="E25" s="44">
        <v>298337.28000000003</v>
      </c>
      <c r="F25" s="83" t="s">
        <v>529</v>
      </c>
    </row>
    <row r="26" spans="1:6" ht="29.25">
      <c r="A26" s="104" t="s">
        <v>573</v>
      </c>
      <c r="B26" s="105" t="s">
        <v>551</v>
      </c>
      <c r="C26" s="106" t="s">
        <v>574</v>
      </c>
      <c r="D26" s="44">
        <v>21598200</v>
      </c>
      <c r="E26" s="44">
        <v>298337.28000000003</v>
      </c>
      <c r="F26" s="83" t="s">
        <v>529</v>
      </c>
    </row>
    <row r="27" spans="1:6" ht="29.25">
      <c r="A27" s="41" t="s">
        <v>553</v>
      </c>
      <c r="B27" s="42" t="s">
        <v>551</v>
      </c>
      <c r="C27" s="103" t="s">
        <v>554</v>
      </c>
      <c r="D27" s="44">
        <v>21598200</v>
      </c>
      <c r="E27" s="44">
        <v>298337.28000000003</v>
      </c>
      <c r="F27" s="83" t="s">
        <v>529</v>
      </c>
    </row>
    <row r="28" spans="1:6" ht="12.75" customHeight="1">
      <c r="A28" s="24"/>
      <c r="B28" s="25"/>
      <c r="C28" s="26"/>
      <c r="D28" s="27"/>
      <c r="E28" s="27"/>
      <c r="F28" s="28"/>
    </row>
    <row r="33" spans="1:6" ht="34.5" customHeight="1">
      <c r="A33" s="107" t="s">
        <v>579</v>
      </c>
      <c r="B33" s="108"/>
      <c r="C33" s="107" t="s">
        <v>580</v>
      </c>
    </row>
    <row r="34" spans="1:6" ht="12.75" customHeight="1">
      <c r="A34" s="108"/>
      <c r="B34" s="108"/>
      <c r="C34" s="108"/>
    </row>
    <row r="35" spans="1:6" ht="12.75" customHeight="1">
      <c r="A35" s="108" t="s">
        <v>581</v>
      </c>
      <c r="B35" s="108"/>
      <c r="C35" s="107" t="s">
        <v>582</v>
      </c>
    </row>
    <row r="36" spans="1:6" ht="12.75" customHeight="1">
      <c r="A36" s="108"/>
      <c r="B36" s="108"/>
      <c r="C36" s="108"/>
    </row>
    <row r="37" spans="1:6" ht="12.75" customHeight="1">
      <c r="A37" s="108" t="s">
        <v>583</v>
      </c>
      <c r="B37" s="108"/>
      <c r="C37" s="108" t="s">
        <v>584</v>
      </c>
    </row>
    <row r="38" spans="1:6" ht="12.75" customHeight="1">
      <c r="A38" s="108"/>
      <c r="B38" s="108"/>
      <c r="C38" s="108"/>
    </row>
    <row r="39" spans="1:6" ht="15">
      <c r="A39" s="108"/>
      <c r="B39" s="108"/>
      <c r="C39" s="108"/>
    </row>
    <row r="40" spans="1:6" ht="12.75" customHeight="1">
      <c r="A40" s="32"/>
      <c r="B40" s="108"/>
      <c r="C40" s="108"/>
      <c r="D40" s="2"/>
      <c r="E40" s="2"/>
      <c r="F40" s="29"/>
    </row>
    <row r="41" spans="1:6" ht="12.75" customHeight="1">
      <c r="A41" s="108"/>
      <c r="B41" s="108"/>
      <c r="C41" s="108"/>
    </row>
    <row r="42" spans="1:6" ht="12.75" customHeight="1">
      <c r="A42" s="108"/>
      <c r="B42" s="108"/>
      <c r="C42" s="108"/>
    </row>
    <row r="43" spans="1:6" ht="12.75" customHeight="1">
      <c r="A43" s="107" t="s">
        <v>585</v>
      </c>
      <c r="B43" s="108"/>
      <c r="C43" s="108"/>
    </row>
  </sheetData>
  <mergeCells count="8">
    <mergeCell ref="A2:F2"/>
    <mergeCell ref="A1:F1"/>
    <mergeCell ref="A4:A10"/>
    <mergeCell ref="B4:B10"/>
    <mergeCell ref="D4:D10"/>
    <mergeCell ref="C4:C10"/>
    <mergeCell ref="E4:E10"/>
    <mergeCell ref="F4:F10"/>
  </mergeCells>
  <conditionalFormatting sqref="F15:F17 E13:F13 E15">
    <cfRule type="cellIs" priority="1" operator="equal">
      <formula>0</formula>
    </cfRule>
  </conditionalFormatting>
  <conditionalFormatting sqref="E32:F32">
    <cfRule type="cellIs" priority="2" operator="equal">
      <formula>0</formula>
    </cfRule>
  </conditionalFormatting>
  <conditionalFormatting sqref="E34:F34">
    <cfRule type="cellIs" priority="3" operator="equal">
      <formula>0</formula>
    </cfRule>
  </conditionalFormatting>
  <conditionalFormatting sqref="E105:F105">
    <cfRule type="cellIs" priority="4" operator="equal">
      <formula>0</formula>
    </cfRule>
  </conditionalFormatting>
  <pageMargins left="0.39370078740157483" right="0.39370078740157483" top="0.78740157480314965" bottom="0.39370078740157483" header="0.51181102362204722" footer="0.51181102362204722"/>
  <pageSetup paperSize="9" scale="65" fitToHeight="0" orientation="portrait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>
  <dimension ref="A1:B11"/>
  <sheetViews>
    <sheetView workbookViewId="0"/>
  </sheetViews>
  <sheetFormatPr defaultRowHeight="15"/>
  <sheetData>
    <row r="1" spans="1:2">
      <c r="A1" t="s">
        <v>555</v>
      </c>
      <c r="B1" t="s">
        <v>556</v>
      </c>
    </row>
    <row r="2" spans="1:2">
      <c r="A2" t="s">
        <v>557</v>
      </c>
      <c r="B2" t="s">
        <v>558</v>
      </c>
    </row>
    <row r="3" spans="1:2">
      <c r="A3" t="s">
        <v>559</v>
      </c>
      <c r="B3" t="s">
        <v>7</v>
      </c>
    </row>
    <row r="4" spans="1:2">
      <c r="A4" t="s">
        <v>560</v>
      </c>
      <c r="B4" t="s">
        <v>561</v>
      </c>
    </row>
    <row r="5" spans="1:2">
      <c r="A5" t="s">
        <v>562</v>
      </c>
      <c r="B5" t="s">
        <v>563</v>
      </c>
    </row>
    <row r="6" spans="1:2">
      <c r="A6" t="s">
        <v>564</v>
      </c>
      <c r="B6" t="s">
        <v>556</v>
      </c>
    </row>
    <row r="7" spans="1:2">
      <c r="A7" t="s">
        <v>565</v>
      </c>
      <c r="B7" t="s">
        <v>0</v>
      </c>
    </row>
    <row r="8" spans="1:2">
      <c r="A8" t="s">
        <v>566</v>
      </c>
      <c r="B8" t="s">
        <v>0</v>
      </c>
    </row>
    <row r="9" spans="1:2">
      <c r="A9" t="s">
        <v>567</v>
      </c>
      <c r="B9" t="s">
        <v>568</v>
      </c>
    </row>
    <row r="10" spans="1:2">
      <c r="A10" t="s">
        <v>569</v>
      </c>
      <c r="B10" t="s">
        <v>19</v>
      </c>
    </row>
    <row r="11" spans="1:2">
      <c r="A11" t="s">
        <v>570</v>
      </c>
      <c r="B11" t="s">
        <v>563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29</vt:i4>
      </vt:variant>
    </vt:vector>
  </HeadingPairs>
  <TitlesOfParts>
    <vt:vector size="33" baseType="lpstr">
      <vt:lpstr>Доходы</vt:lpstr>
      <vt:lpstr>Расходы</vt:lpstr>
      <vt:lpstr>Источники</vt:lpstr>
      <vt:lpstr>_params</vt:lpstr>
      <vt:lpstr>Доходы!APPT</vt:lpstr>
      <vt:lpstr>Источники!APPT</vt:lpstr>
      <vt:lpstr>Расходы!APPT</vt:lpstr>
      <vt:lpstr>Доходы!FILE_NAME</vt:lpstr>
      <vt:lpstr>Доходы!FIO</vt:lpstr>
      <vt:lpstr>Расходы!FIO</vt:lpstr>
      <vt:lpstr>Доходы!FORM_CODE</vt:lpstr>
      <vt:lpstr>Доходы!LAST_CELL</vt:lpstr>
      <vt:lpstr>Источники!LAST_CELL</vt:lpstr>
      <vt:lpstr>Расходы!LAST_CELL</vt:lpstr>
      <vt:lpstr>Доходы!PARAMS</vt:lpstr>
      <vt:lpstr>Доходы!PERIOD</vt:lpstr>
      <vt:lpstr>Доходы!RANGE_NAMES</vt:lpstr>
      <vt:lpstr>Доходы!RBEGIN_1</vt:lpstr>
      <vt:lpstr>Источники!RBEGIN_1</vt:lpstr>
      <vt:lpstr>Расходы!RBEGIN_1</vt:lpstr>
      <vt:lpstr>Доходы!REG_DATE</vt:lpstr>
      <vt:lpstr>Доходы!REND_1</vt:lpstr>
      <vt:lpstr>Источники!REND_1</vt:lpstr>
      <vt:lpstr>Расходы!REND_1</vt:lpstr>
      <vt:lpstr>Источники!S_520</vt:lpstr>
      <vt:lpstr>Источники!S_620</vt:lpstr>
      <vt:lpstr>Источники!S_700</vt:lpstr>
      <vt:lpstr>Источники!S_700A</vt:lpstr>
      <vt:lpstr>Доходы!SIGN</vt:lpstr>
      <vt:lpstr>Источники!SIGN</vt:lpstr>
      <vt:lpstr>Расходы!SIGN</vt:lpstr>
      <vt:lpstr>Доходы!SRC_CODE</vt:lpstr>
      <vt:lpstr>Доходы!SRC_KIND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dc:description>POI XSSF rep:2.56.0.334 (p4)</dc:description>
  <cp:lastModifiedBy>RePack by SPecialiST</cp:lastModifiedBy>
  <cp:lastPrinted>2025-02-04T10:12:48Z</cp:lastPrinted>
  <dcterms:created xsi:type="dcterms:W3CDTF">2025-02-04T06:57:13Z</dcterms:created>
  <dcterms:modified xsi:type="dcterms:W3CDTF">2025-02-05T07:13:32Z</dcterms:modified>
</cp:coreProperties>
</file>