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120" yWindow="105" windowWidth="15120" windowHeight="8010" activeTab="1"/>
  </bookViews>
  <sheets>
    <sheet name="недвижимое" sheetId="1" r:id="rId1"/>
    <sheet name="движимое " sheetId="3" r:id="rId2"/>
    <sheet name="Юридические лица" sheetId="6" r:id="rId3"/>
  </sheets>
  <definedNames>
    <definedName name="_xlnm.Print_Area" localSheetId="1">'движимое '!$B$1:$N$315</definedName>
  </definedNames>
  <calcPr calcId="162913"/>
  <fileRecoveryPr repairLoad="1"/>
</workbook>
</file>

<file path=xl/calcChain.xml><?xml version="1.0" encoding="utf-8"?>
<calcChain xmlns="http://schemas.openxmlformats.org/spreadsheetml/2006/main">
  <c r="G77" i="3" l="1"/>
  <c r="G232" i="3"/>
  <c r="H312" i="3" l="1"/>
  <c r="G312" i="3"/>
  <c r="G289" i="3"/>
  <c r="G252" i="3" l="1"/>
  <c r="J34" i="1"/>
  <c r="I34" i="1"/>
</calcChain>
</file>

<file path=xl/sharedStrings.xml><?xml version="1.0" encoding="utf-8"?>
<sst xmlns="http://schemas.openxmlformats.org/spreadsheetml/2006/main" count="1652" uniqueCount="580">
  <si>
    <t>Раздел 1</t>
  </si>
  <si>
    <t>Наименование  недвижимого имущества</t>
  </si>
  <si>
    <t>Адрес (местоположение) недвижимого имущества</t>
  </si>
  <si>
    <t>Кадастровый номер муниципального недвижимого имущества</t>
  </si>
  <si>
    <t>Площадь, протяженности иные параметры, характеризующие физические свойства кв.м</t>
  </si>
  <si>
    <t>Сведения о балансовой стоимости недвижимого имущества и начисленной аммартизации (износе)</t>
  </si>
  <si>
    <t>Сведения о кадастровая стоимость недвижимого имущества  руб.</t>
  </si>
  <si>
    <t>Дата возникновения и прекращения права муниципальной собственности на недвижимое имещество</t>
  </si>
  <si>
    <t>Реквизиты документов - оснований возникновения (прекращения) права муниципальной собственности на недвижимое имущества</t>
  </si>
  <si>
    <t>Сведения о правообладателе муниципального недвижимого имущества</t>
  </si>
  <si>
    <t>Сведения об установленных в отношении муниципального недвижимого имущества ограничениях (обременениях) с указанием основания и даты их возникновения и прекращения</t>
  </si>
  <si>
    <t>Областной закон Ростовской области от 15.03.2007 г № 662-ЗС</t>
  </si>
  <si>
    <t>Нет</t>
  </si>
  <si>
    <t>Итого</t>
  </si>
  <si>
    <t>15.12.2016 г.</t>
  </si>
  <si>
    <t>Реестровый  номер</t>
  </si>
  <si>
    <t>Россия, Ростовская область, Белокалитвинский район х.Грушевка ул. Центральная 12 а</t>
  </si>
  <si>
    <t>61:04:0110102:0:69</t>
  </si>
  <si>
    <t>Муниципальное образование «Грушево-Дубовское сельское поселение»</t>
  </si>
  <si>
    <t>Россия, Ростовская область, Белокалитвинский район х.Голубинка ул. Центральная 16</t>
  </si>
  <si>
    <t>61:04:0110201:0:21</t>
  </si>
  <si>
    <t>Россия, Ростовская область, Белокалитвинский район х.Семимаячный ул.Хрящевка 25-А</t>
  </si>
  <si>
    <t>61:04:0110402:44:11</t>
  </si>
  <si>
    <t xml:space="preserve">                  Раздел 2</t>
  </si>
  <si>
    <t xml:space="preserve">                                               Подраздел 2.1.         </t>
  </si>
  <si>
    <t>Компьютер в сборе</t>
  </si>
  <si>
    <t xml:space="preserve"> 23.10.2006
</t>
  </si>
  <si>
    <t xml:space="preserve">Счет- фактура № 303 
</t>
  </si>
  <si>
    <t>Муниципальное  образование «Грушево-Дубовское сельское поселение»</t>
  </si>
  <si>
    <t xml:space="preserve">Телефон
Motorola C380
</t>
  </si>
  <si>
    <t xml:space="preserve">20.03.2006
</t>
  </si>
  <si>
    <t xml:space="preserve">Счет-фактура № 303
</t>
  </si>
  <si>
    <t xml:space="preserve">20.09.2006
</t>
  </si>
  <si>
    <t xml:space="preserve">Счет- фактура № 929
</t>
  </si>
  <si>
    <t>КМА Canon FC-128/ ДС-Технология/</t>
  </si>
  <si>
    <t>01.07.2004 г</t>
  </si>
  <si>
    <t>Счет -–фактура № 10</t>
  </si>
  <si>
    <t>01.01.2004 г.</t>
  </si>
  <si>
    <t>Счет -фактура 1</t>
  </si>
  <si>
    <t xml:space="preserve">10.01.2006
</t>
  </si>
  <si>
    <t xml:space="preserve">Счет-фактура 45
</t>
  </si>
  <si>
    <t>Принтер Canon LBP 2900 USB 2.0</t>
  </si>
  <si>
    <t xml:space="preserve">23.10.2006 г.
</t>
  </si>
  <si>
    <t xml:space="preserve">Счет-фактура № 1068
</t>
  </si>
  <si>
    <t>Таварная накладная №  657</t>
  </si>
  <si>
    <t>Таварная накладная № 657</t>
  </si>
  <si>
    <t xml:space="preserve">Принтер Canon LBP 2900
(ВУС)
</t>
  </si>
  <si>
    <t xml:space="preserve">23.10.2006 г
</t>
  </si>
  <si>
    <t xml:space="preserve">Счет- фактура № 1068
</t>
  </si>
  <si>
    <t>Принтер Canon LBP 2900</t>
  </si>
  <si>
    <t xml:space="preserve">30.10.2006
</t>
  </si>
  <si>
    <t xml:space="preserve">Счет-фактура № 90 
</t>
  </si>
  <si>
    <t xml:space="preserve">Принтер /Копир/Сканер Canon Laser Base </t>
  </si>
  <si>
    <t xml:space="preserve">30.11.2006
</t>
  </si>
  <si>
    <t xml:space="preserve">Счет-фактура № 1271
</t>
  </si>
  <si>
    <t>Компьютер в сборе (интернет)</t>
  </si>
  <si>
    <t xml:space="preserve">01.10.2007
</t>
  </si>
  <si>
    <t xml:space="preserve">Счет- фактуру 00002051
</t>
  </si>
  <si>
    <t xml:space="preserve">19.12.2007
</t>
  </si>
  <si>
    <t xml:space="preserve">Счет- фактура № 1506
</t>
  </si>
  <si>
    <t>Музыкальный центр PANASONIK SCVK 460 EE-S</t>
  </si>
  <si>
    <t xml:space="preserve">13.02.2008
</t>
  </si>
  <si>
    <t xml:space="preserve">Счет-фактура  № 3
</t>
  </si>
  <si>
    <t>Компьютер в сборе (приемная)</t>
  </si>
  <si>
    <t xml:space="preserve">03.07.2008
</t>
  </si>
  <si>
    <t xml:space="preserve">Счет-фактура № 62
</t>
  </si>
  <si>
    <t>Шкаф книжный</t>
  </si>
  <si>
    <t>01.01.1981 г.</t>
  </si>
  <si>
    <t>Счет-фактура № 1</t>
  </si>
  <si>
    <t>Стол компьютерный угловой левый</t>
  </si>
  <si>
    <t xml:space="preserve">10.11.2006
</t>
  </si>
  <si>
    <t xml:space="preserve">Счет-фактура № 54 
</t>
  </si>
  <si>
    <t xml:space="preserve">Стол компьютерный угловой правый
</t>
  </si>
  <si>
    <t>Стол руководителя</t>
  </si>
  <si>
    <t xml:space="preserve">05.12.2006
</t>
  </si>
  <si>
    <t xml:space="preserve">Счет- фактура № 91
</t>
  </si>
  <si>
    <t xml:space="preserve">Шкаф бухгалтерский однодверный
(сейф ВУС)
</t>
  </si>
  <si>
    <t xml:space="preserve">21.11.2006
</t>
  </si>
  <si>
    <t xml:space="preserve">Счет- фактура № 1559
</t>
  </si>
  <si>
    <t>Шкаф для документов</t>
  </si>
  <si>
    <t xml:space="preserve">Счет-фактура № 91
</t>
  </si>
  <si>
    <t>Стол компьютерный угловой правый</t>
  </si>
  <si>
    <t xml:space="preserve">Счет-фактура № 54
</t>
  </si>
  <si>
    <t>Тепловая эл. пушка «Калибр»</t>
  </si>
  <si>
    <t xml:space="preserve">01.02.2008
</t>
  </si>
  <si>
    <t xml:space="preserve">Счет-фактура № 62
</t>
  </si>
  <si>
    <t xml:space="preserve">Шкаф купе
(ВУС)
</t>
  </si>
  <si>
    <t xml:space="preserve">23.12.2008
</t>
  </si>
  <si>
    <t xml:space="preserve">Счет-фактура № 185
</t>
  </si>
  <si>
    <t>Ноутбук ASUS K 50 IJ</t>
  </si>
  <si>
    <t xml:space="preserve">29.10.2009
</t>
  </si>
  <si>
    <t>Огнетушитель ранцевый ОР-1</t>
  </si>
  <si>
    <t xml:space="preserve">09.06.2010
</t>
  </si>
  <si>
    <t xml:space="preserve"> 04.03.2011</t>
  </si>
  <si>
    <t xml:space="preserve">Счет- фактура  № 183 </t>
  </si>
  <si>
    <t xml:space="preserve">Принтер /Копир/Сканер HP LaserJet Pro M1212nf (CE84A)  </t>
  </si>
  <si>
    <t xml:space="preserve"> 29.09.2012
</t>
  </si>
  <si>
    <t xml:space="preserve">Товарная накладная № 884
</t>
  </si>
  <si>
    <t xml:space="preserve">03.02.2010
</t>
  </si>
  <si>
    <t>Стенд «Правила поведения на водных объектах</t>
  </si>
  <si>
    <t>Стенд пластик 1500х1100 мм в металл. уголке «Правила поведения на льду»</t>
  </si>
  <si>
    <t>Турникет поворотный для учебно- конс. пункта</t>
  </si>
  <si>
    <t>Оконные конструкции (каб.№1)</t>
  </si>
  <si>
    <t xml:space="preserve">02.09.2011
</t>
  </si>
  <si>
    <t xml:space="preserve">Товарная накладная № 21
</t>
  </si>
  <si>
    <t>Оконные конструкции (каб. № 4)</t>
  </si>
  <si>
    <t>Оконные конструкции (каб. .№4 ком.2)</t>
  </si>
  <si>
    <t>Оконная  решетка</t>
  </si>
  <si>
    <t xml:space="preserve">20.10.2011
</t>
  </si>
  <si>
    <t xml:space="preserve">Товарная накладная № 180
</t>
  </si>
  <si>
    <t xml:space="preserve"> 19.12.2011
</t>
  </si>
  <si>
    <t xml:space="preserve">Счет- фактура
№ 00144
</t>
  </si>
  <si>
    <t xml:space="preserve">Качели на цепях </t>
  </si>
  <si>
    <t xml:space="preserve">24.03.2011
</t>
  </si>
  <si>
    <t>Горка</t>
  </si>
  <si>
    <t xml:space="preserve"> 24.03.2011
</t>
  </si>
  <si>
    <t>Качели «Маятник»</t>
  </si>
  <si>
    <t>Горка «Радуга»</t>
  </si>
  <si>
    <t>Песочница</t>
  </si>
  <si>
    <t>Карусель</t>
  </si>
  <si>
    <t>Урна</t>
  </si>
  <si>
    <t xml:space="preserve">22.04.2011
</t>
  </si>
  <si>
    <t>Спортивная Стенка</t>
  </si>
  <si>
    <t>Лавочка</t>
  </si>
  <si>
    <t>Металлическая изгородь № 1</t>
  </si>
  <si>
    <t xml:space="preserve">19.05.2011
</t>
  </si>
  <si>
    <t>Металлическая изгородь № 2</t>
  </si>
  <si>
    <t xml:space="preserve">04..07.2011
</t>
  </si>
  <si>
    <t>Памятный камень</t>
  </si>
  <si>
    <t xml:space="preserve">01.06.2011
</t>
  </si>
  <si>
    <t xml:space="preserve">Акт № 000022
</t>
  </si>
  <si>
    <t>Подстанция понижающая</t>
  </si>
  <si>
    <t>19.03.2009 г.</t>
  </si>
  <si>
    <t xml:space="preserve">Акт приема -передачи имущества </t>
  </si>
  <si>
    <t>Компьютер в сборе (каб.№ 1)</t>
  </si>
  <si>
    <t xml:space="preserve"> Товарная накладная  № 8182 </t>
  </si>
  <si>
    <t>Компьютер в сборе (прог. Дело)</t>
  </si>
  <si>
    <t xml:space="preserve">Товарная накладная № 1045 </t>
  </si>
  <si>
    <t>Принтер Canon i-SENSYS</t>
  </si>
  <si>
    <t xml:space="preserve"> 13.12.12г.</t>
  </si>
  <si>
    <t>Триммер Stark (коса ручная)</t>
  </si>
  <si>
    <t xml:space="preserve">Товарная накладная № 61170 </t>
  </si>
  <si>
    <t>Сирена ручная (1)</t>
  </si>
  <si>
    <t xml:space="preserve">Товарная накладная № 123 </t>
  </si>
  <si>
    <t>Сирена ручная (2)</t>
  </si>
  <si>
    <t>Мотив «С Новым годом»</t>
  </si>
  <si>
    <t xml:space="preserve">Товарная накладная № 7636 </t>
  </si>
  <si>
    <t>Клип-лайт «Слайдер»</t>
  </si>
  <si>
    <t>Мемориальная плита</t>
  </si>
  <si>
    <t>Качели на цепях (х.Голубинка)</t>
  </si>
  <si>
    <t xml:space="preserve">Карусель </t>
  </si>
  <si>
    <t>Качели на цепях</t>
  </si>
  <si>
    <t>Турник</t>
  </si>
  <si>
    <t xml:space="preserve">Лавочка </t>
  </si>
  <si>
    <t xml:space="preserve">Грибок </t>
  </si>
  <si>
    <t xml:space="preserve">Песочница </t>
  </si>
  <si>
    <t xml:space="preserve">Турник </t>
  </si>
  <si>
    <t>Грибок</t>
  </si>
  <si>
    <t>Лавочка маленькая</t>
  </si>
  <si>
    <t>Качели на цепях одноместные</t>
  </si>
  <si>
    <t xml:space="preserve">Горка маленькая </t>
  </si>
  <si>
    <t>Оконные конструкции (каб.№2)</t>
  </si>
  <si>
    <t xml:space="preserve"> 09.04.2012</t>
  </si>
  <si>
    <t xml:space="preserve">Товарная  накладная № 42 </t>
  </si>
  <si>
    <t>Оконные конструкции (каб. № 3 глава)</t>
  </si>
  <si>
    <t>Земная станция спутниковой связи</t>
  </si>
  <si>
    <t xml:space="preserve"> 11.01. 2013 года</t>
  </si>
  <si>
    <t xml:space="preserve">Акт на постановку оборудования    № 1 </t>
  </si>
  <si>
    <t xml:space="preserve"> 04.02.2013</t>
  </si>
  <si>
    <t xml:space="preserve">Товарная накладная № 51  </t>
  </si>
  <si>
    <t>Оконные конструкции (каб№3 глава)</t>
  </si>
  <si>
    <t xml:space="preserve"> 13.03.2013</t>
  </si>
  <si>
    <t xml:space="preserve">Товарная накладная № 1 </t>
  </si>
  <si>
    <t xml:space="preserve"> 11.03.2013</t>
  </si>
  <si>
    <t>Качели маятник</t>
  </si>
  <si>
    <t>Дверь  ПВХ двухстворчатая</t>
  </si>
  <si>
    <t>Товарная накладная № 12</t>
  </si>
  <si>
    <t xml:space="preserve">Ворота
распашные
(кладбище)
</t>
  </si>
  <si>
    <t>Памятник Генерал-лейтенанту Шапкину Т.Т</t>
  </si>
  <si>
    <t>МФУ Canon i-SENSYS MF4410</t>
  </si>
  <si>
    <t>12.12.2013 г.</t>
  </si>
  <si>
    <t>Товарная накладная № 971</t>
  </si>
  <si>
    <t>Монитор 25.1 “ОАС Е 2250SWDNK dlossy-black TN 5 ms 19^9 DYI</t>
  </si>
  <si>
    <t xml:space="preserve"> 12.12.2013 г.</t>
  </si>
  <si>
    <t>Металлическая изгородь администрации Грушево-Дубовское с.п.</t>
  </si>
  <si>
    <t>Акт № 2  о приемке выполненных работ</t>
  </si>
  <si>
    <t xml:space="preserve">Сирена
 MS-490 
150 –дБ
</t>
  </si>
  <si>
    <t xml:space="preserve"> 02.04.2014</t>
  </si>
  <si>
    <t>Товарная накладная № 202</t>
  </si>
  <si>
    <t>Триммер бенз. Кратон GGT-750SH</t>
  </si>
  <si>
    <t xml:space="preserve"> 07.05.2014</t>
  </si>
  <si>
    <t xml:space="preserve">Товарная накладная № 50517 </t>
  </si>
  <si>
    <t xml:space="preserve">Мотопомпа AIEN MP 30 D для сильно загрязненной воды 1000 л/мин.  </t>
  </si>
  <si>
    <t>14.08.2014 г.</t>
  </si>
  <si>
    <t xml:space="preserve">Товарно –транспортная накладная № 549 </t>
  </si>
  <si>
    <t>Договор № 2 безвозмездного пользования от 13.01.2017 г.</t>
  </si>
  <si>
    <t>Контейнера для сбора ТБО</t>
  </si>
  <si>
    <t>29.09.2014 г.</t>
  </si>
  <si>
    <t>Товарная накладная № 531</t>
  </si>
  <si>
    <t xml:space="preserve">Металлическая изгородь № 3 
</t>
  </si>
  <si>
    <t xml:space="preserve"> 03.03.2015г.
</t>
  </si>
  <si>
    <t xml:space="preserve">Акт о приемке выполненных работ №1 
</t>
  </si>
  <si>
    <t>Металлическая изгородь № 4</t>
  </si>
  <si>
    <t xml:space="preserve">01.06.2015г.
</t>
  </si>
  <si>
    <t xml:space="preserve">Акт о приемке выполненных работ №2 
</t>
  </si>
  <si>
    <t>Сирена MS-490 № 1</t>
  </si>
  <si>
    <t>16.11.2015г.</t>
  </si>
  <si>
    <t xml:space="preserve">Счет –фактура № УТ-1124 </t>
  </si>
  <si>
    <t>Сирена MS-490 № 2</t>
  </si>
  <si>
    <t xml:space="preserve"> 16.11. 2015г.</t>
  </si>
  <si>
    <t>Сплит система NPN 09 (кааб. № 1)</t>
  </si>
  <si>
    <t xml:space="preserve"> 22.10.2015</t>
  </si>
  <si>
    <t xml:space="preserve">Товарная накладная № 636 </t>
  </si>
  <si>
    <t>Сплит система NPN 09 (кааб. № 2)</t>
  </si>
  <si>
    <t>Сплит система NPN 09 (кааб. № 3)</t>
  </si>
  <si>
    <t xml:space="preserve"> 22.10.2015       </t>
  </si>
  <si>
    <t xml:space="preserve">Товарная накладная № 636       </t>
  </si>
  <si>
    <t>Оконная конструкция (каб.№3 приемная)</t>
  </si>
  <si>
    <t xml:space="preserve"> 09.04.2012г</t>
  </si>
  <si>
    <t>Товарная накладная № 42</t>
  </si>
  <si>
    <t>Оконная конструкция (актовый зал 1)</t>
  </si>
  <si>
    <t>Оконная конструкция (актовый зал 2)</t>
  </si>
  <si>
    <t>Оконная конструкция (актовый зал 3)</t>
  </si>
  <si>
    <t xml:space="preserve"> 13.03.2013 г.</t>
  </si>
  <si>
    <t>Товарная накладная № 1</t>
  </si>
  <si>
    <t>Балансовая стоимость руб.</t>
  </si>
  <si>
    <t>Реквизиты документа - основание возникновения (прекращения права муниципальной собственности на движимое имущества)</t>
  </si>
  <si>
    <t>Косилка ротационная навесная</t>
  </si>
  <si>
    <t>29.12.2006 г.</t>
  </si>
  <si>
    <t>Товарная накладная № Т 0000101</t>
  </si>
  <si>
    <t>Автомобиль Chevrolet Niva 0286580</t>
  </si>
  <si>
    <t>21.12.2009 г.</t>
  </si>
  <si>
    <t xml:space="preserve"> Товарная накладная № КР0330 </t>
  </si>
  <si>
    <t>Музыкальный центр с караоке</t>
  </si>
  <si>
    <t>Микрофон универсальный JTS</t>
  </si>
  <si>
    <t>Туалет деревянный</t>
  </si>
  <si>
    <t>Шторы 8,4*3,6</t>
  </si>
  <si>
    <t>Шторы 5,6*3,6</t>
  </si>
  <si>
    <t>Стол 1200*800</t>
  </si>
  <si>
    <t>Лавка деревянная</t>
  </si>
  <si>
    <t>Сосна серебристая</t>
  </si>
  <si>
    <t>Акустическая система пассивная Xline SHA-15</t>
  </si>
  <si>
    <t>Раздел 3</t>
  </si>
  <si>
    <t xml:space="preserve">         </t>
  </si>
  <si>
    <t>Наименование   юридического лица</t>
  </si>
  <si>
    <t>Место нахождения имущества</t>
  </si>
  <si>
    <t>Государственный регистрационный номер и дата государственной регистрации</t>
  </si>
  <si>
    <t>Реквизиты документов - основания создания юридического лица (участия муниципального образования в создании (уставном капитале) юридического лица)</t>
  </si>
  <si>
    <t>Остаточная стоимость руб.</t>
  </si>
  <si>
    <t>Среднесписочная численность работников</t>
  </si>
  <si>
    <t>1166196059182 от 19.02.2016г.</t>
  </si>
  <si>
    <t>26.08.2011г</t>
  </si>
  <si>
    <t>21.07.2011г</t>
  </si>
  <si>
    <t xml:space="preserve">Акт № 1 о приемке выполненных работ
</t>
  </si>
  <si>
    <t>Акт № 1 о приемке выполненных работ</t>
  </si>
  <si>
    <t>Акт № 0014 о приемке выполненых работ</t>
  </si>
  <si>
    <t xml:space="preserve">Акт  № 15 о приеме-передаче груп объектов основных средств (кроме зданий сооружений
</t>
  </si>
  <si>
    <t>Акт № 1 о приемке выполненых работ</t>
  </si>
  <si>
    <t>Акт №  1 о приемке выполненых работ</t>
  </si>
  <si>
    <t xml:space="preserve">Акт № 22 о приемке выполненных работ
</t>
  </si>
  <si>
    <t xml:space="preserve">Акт   № 1 о приемке выполненных работ
</t>
  </si>
  <si>
    <t>Акт № 3 о приемке выполненных работ</t>
  </si>
  <si>
    <t>Постановление Администрации Грушево-Дубовского сельского поселения № 19 от 02.03.2016</t>
  </si>
  <si>
    <t>Здание сельского клуба/ одноэтаж-ное</t>
  </si>
  <si>
    <t xml:space="preserve">Счет-фактура № 986
</t>
  </si>
  <si>
    <t xml:space="preserve">Счет -фактура № 5 
</t>
  </si>
  <si>
    <t>Ограждения для памятника "Жителям х.Семимаячный участником всех войн</t>
  </si>
  <si>
    <t>01.09.2016 г.</t>
  </si>
  <si>
    <t>Товарная накладная № 47</t>
  </si>
  <si>
    <t>Подраздел 1.4</t>
  </si>
  <si>
    <t>Количество</t>
  </si>
  <si>
    <t>Белокалитвинский район, х. Семимаячный ул. Хрящевка, 25а</t>
  </si>
  <si>
    <t>Металлическая изгородь рамятника генерал-лейтенанта Т.Т.Шапкина</t>
  </si>
  <si>
    <t>Знак № 1 (уступи дорогу)</t>
  </si>
  <si>
    <t>Акт о приемке выполненных работ № 1</t>
  </si>
  <si>
    <t>15.082019</t>
  </si>
  <si>
    <t>Собрание депутатов Грушево-Дубовского сельского поселения</t>
  </si>
  <si>
    <t>Администрация Грушево-Дубовского сельского поселения</t>
  </si>
  <si>
    <t>1056142025928 от 09 ноября 2005 г</t>
  </si>
  <si>
    <t>1056142026093 от 09 ноября 2005 г</t>
  </si>
  <si>
    <t>Опрыскиватель аккум Усадьба ЭО-16Л эл.ранцевый</t>
  </si>
  <si>
    <t>Контейнерная площадка под ТКО х.Грушевка</t>
  </si>
  <si>
    <t>Товарная накладная № 206118</t>
  </si>
  <si>
    <t>Глава Администрации Грушево-Дубовского сельского поселения</t>
  </si>
  <si>
    <t>ИТОГО</t>
  </si>
  <si>
    <t>Наименование имущества</t>
  </si>
  <si>
    <t>Местонахождение имущества</t>
  </si>
  <si>
    <t>Балансовая стоимость, руб.</t>
  </si>
  <si>
    <t>Остаточная стоимость, руб.</t>
  </si>
  <si>
    <t>Год ввода в эксплуатацию</t>
  </si>
  <si>
    <t xml:space="preserve">Основание  нахождения  имущества у юр. лица, реквизиты правоустанавливающего документа </t>
  </si>
  <si>
    <t xml:space="preserve">Обременения /аренда, залог </t>
  </si>
  <si>
    <t>Пятиместная секция(кресло театр)</t>
  </si>
  <si>
    <t>Ростовская область,х.Семимаячный</t>
  </si>
  <si>
    <t>Договор закрепления муниципального имущества на праве оперативного управления от 27 сентября 2016 года</t>
  </si>
  <si>
    <t>Стол тенисный</t>
  </si>
  <si>
    <t>Ростовская область,х.Грушевка</t>
  </si>
  <si>
    <t>Дорожка ковровая 25 м.</t>
  </si>
  <si>
    <t>Котел Мимакс КС ТГ-40</t>
  </si>
  <si>
    <t>Цифровой эквалайзер 2-канальный 7 полос</t>
  </si>
  <si>
    <t xml:space="preserve">Пожарная сигнализация </t>
  </si>
  <si>
    <t>Ноутбук Packard Bell EN</t>
  </si>
  <si>
    <t>Ноутбук Lenovo 110-15</t>
  </si>
  <si>
    <t>Насос ИР-20-45</t>
  </si>
  <si>
    <t>МФУ НР Laser</t>
  </si>
  <si>
    <t>Микшерский пульт BEHRINGER Xenyx</t>
  </si>
  <si>
    <t>Микрофон мультифунционнальный SENNHEISER Е 845</t>
  </si>
  <si>
    <t>Итого:</t>
  </si>
  <si>
    <t>Активная 2х полосная акустическая система 350W RMS</t>
  </si>
  <si>
    <t>Акустическая система XLINE 450 Вт</t>
  </si>
  <si>
    <t>Ростовская область,х.Голубка</t>
  </si>
  <si>
    <t>Вокальная радиосистема с 2-мя ручными передатчиками Сем</t>
  </si>
  <si>
    <t>Гармонь Тула 210  (ВН 39) трехрядный двухголосный с готовым аккомпанементом</t>
  </si>
  <si>
    <t>Динамический кардиодный вокальный микрофон SHURE SM58-LCE</t>
  </si>
  <si>
    <t xml:space="preserve">Малошумящий  16-канальный микшерный пульт </t>
  </si>
  <si>
    <t>Микшерский пульт BEHRINGER X 1222USB</t>
  </si>
  <si>
    <t>Радиосистема Karsect WR 68WD/HT-68V</t>
  </si>
  <si>
    <t>Усилитель мощности Behringer EPQ 1200-EU</t>
  </si>
  <si>
    <t>Ростовская область,х.Чернышев</t>
  </si>
  <si>
    <t>Монитор21,5"АОСЕ2260SWDAN Black TN LED LCD Wide 5ms 16?9 90|65 2OM:1 DUI 200 cd</t>
  </si>
  <si>
    <t>Товарная накладная № 22</t>
  </si>
  <si>
    <t>Товарная накладная № 149</t>
  </si>
  <si>
    <t>Windows 10 Home 32-bit|64-bit Russian Only USB RS (repiace KW9-00500, KW(-00253) (HAJ-00073)</t>
  </si>
  <si>
    <t>Монитор 21,5" АОСе2270Swn Black TN LED 5ms 16/9 20M:1</t>
  </si>
  <si>
    <t>МФУCanon i-SENSYS MF3010, 18стр/мин,64Mb,USB 2?0,A4(5252B004)</t>
  </si>
  <si>
    <t>СистемныйблокCittyLine Office i3436V w1OH Pen -G5400|4G|SSD120G|LP2201(450W)</t>
  </si>
  <si>
    <t>СистемныйблокCittyLine Office i3436W10Pr Ci3-8100|4G|500G|LP2201|450W</t>
  </si>
  <si>
    <t>Дорожный знак бесфундаментный: на металлических стойках (Макет школьника)</t>
  </si>
  <si>
    <t xml:space="preserve">Акт о приемке выполненных работ №1 от 15.06.2020г
</t>
  </si>
  <si>
    <t>Реест юридических лиц</t>
  </si>
  <si>
    <t>Наименование объекта</t>
  </si>
  <si>
    <t xml:space="preserve">Балансовая стоимость, руб </t>
  </si>
  <si>
    <t xml:space="preserve">Реквизиты документов - оснований возникновения права </t>
  </si>
  <si>
    <t>Отсутствуют</t>
  </si>
  <si>
    <t xml:space="preserve">Сведения об установленных в отношении имущества ограничениях (обременениях) </t>
  </si>
  <si>
    <t xml:space="preserve">Дата возникновения права муниципальной собственности </t>
  </si>
  <si>
    <t>Наименование балансодержателя объекта</t>
  </si>
  <si>
    <t>Остаточная стоимость, руб</t>
  </si>
  <si>
    <t>Казна</t>
  </si>
  <si>
    <t>Знак № 2 (уступи дорогу)</t>
  </si>
  <si>
    <t>Основания для исключения из реестра</t>
  </si>
  <si>
    <t>Администрация Грушево-Дубовского сельского споселения</t>
  </si>
  <si>
    <t>Ростовская область, Белокалитвинский район, х.Грушевка, ул.Центральная, д.19А</t>
  </si>
  <si>
    <t>Ростовская область, Белокалитвинский район, х.Грушевка, ул.Центральная</t>
  </si>
  <si>
    <t>Ростовская область, Белокалитвинский район, х.Голубинка ул. Садовая</t>
  </si>
  <si>
    <t>Блок питания ИПБ Ippon Smarl Power Pro 1000YA</t>
  </si>
  <si>
    <t>Сплит система Samsung (каб. № 4)</t>
  </si>
  <si>
    <t>Ростовская область, Белокалитвинский район, х.Семимаячный</t>
  </si>
  <si>
    <t>Контейнер металлический для ТКО</t>
  </si>
  <si>
    <t>Ростовская область, Белокалитвинский район, х.Грушевка, 10м на юг от ул.Центральная, д.12А</t>
  </si>
  <si>
    <t>Товарная накладная № 143 от 14.09.2020г.</t>
  </si>
  <si>
    <t>Ростовская область, Белокалитвинский район, х.Грушевка, ул.Центральная, д.34</t>
  </si>
  <si>
    <t>Ростовская область, Белокалитвинский район, х.Грушевка, 10м на восток от ул.Центральная, д.45А</t>
  </si>
  <si>
    <t>Насос электрический "Водолей"  БЦПЭ-0,5-100У</t>
  </si>
  <si>
    <t>Товарная накладная № 123345 от 18.08.2020г.</t>
  </si>
  <si>
    <t>Машины и оборудование (1.101 34) в том числе:</t>
  </si>
  <si>
    <t>Глава Администрации Грушево-Дубовского сельского поселения                                                              Т.Г. Холоднякова</t>
  </si>
  <si>
    <t>Ростовская область, Белокалитвинский район, х.Чернышёв, ул.Центральная</t>
  </si>
  <si>
    <t>Горка детская ГД-01 220*1800*800</t>
  </si>
  <si>
    <t>Местонахождение объекта</t>
  </si>
  <si>
    <t>Ростовская область, Белокалитвинский район, х.Голубинка</t>
  </si>
  <si>
    <t>Акт № 579 о приемке выполненых работ</t>
  </si>
  <si>
    <t>Качалка балансир КБ-01</t>
  </si>
  <si>
    <t>Песочница малая ПС-01</t>
  </si>
  <si>
    <t>Гимнастический комплекс  СО-63</t>
  </si>
  <si>
    <t>Лавка №1</t>
  </si>
  <si>
    <t>Урна №1</t>
  </si>
  <si>
    <t xml:space="preserve">Ростовская область, Белокалитвинский район, х.Грушевка, ул.Центральная, д.34, </t>
  </si>
  <si>
    <t>Контейнерная площадка для сбора ТКО</t>
  </si>
  <si>
    <t>Ростовская область, Белокалитвинский район, х.Грушевка, 10м на юг от ул.Центральная, д.34</t>
  </si>
  <si>
    <t>Гидрант ГП-1500</t>
  </si>
  <si>
    <t>Товарная накладная №1095</t>
  </si>
  <si>
    <t>Подставка ППС-200</t>
  </si>
  <si>
    <t>Комплект присоединительный к пожарному гидранту</t>
  </si>
  <si>
    <t>Распоряжение Администрации Грушево-Дубовского сельского поселения №14 от 12.03.2020г.</t>
  </si>
  <si>
    <t>Принтер МФУ А-4 Pantum M6500w</t>
  </si>
  <si>
    <t>Товарная накладная № 397</t>
  </si>
  <si>
    <t>Производственный и хозяйственный инвентарь (101.36)</t>
  </si>
  <si>
    <t>Движимое имущество, находящееся в казне (108.52)</t>
  </si>
  <si>
    <t>Металлическая изгородь х.Семимаячный</t>
  </si>
  <si>
    <t xml:space="preserve">Барьерное ограждение х.Голубинка </t>
  </si>
  <si>
    <t>Ростовская область, Белокалитвинский район, х.Чернышев</t>
  </si>
  <si>
    <t>Ростовская область, Белокалитвинский район, х.Грушевка</t>
  </si>
  <si>
    <t>Ростовская область, Белокалитвинский район, х.Дубовой</t>
  </si>
  <si>
    <t>Ростовская область, Белокалитвинский район, х.Казьминка</t>
  </si>
  <si>
    <t xml:space="preserve">                                                                                                                                            подраздел 1.1. нежилой фонд</t>
  </si>
  <si>
    <t>Площадь, протяженности иные параметрые свойства кв.м</t>
  </si>
  <si>
    <t>Здание администрации/одноэтажное</t>
  </si>
  <si>
    <t>Россия, Ростовская область, Белокалитвинский район х.Грушевка ул. Центральная 19 а</t>
  </si>
  <si>
    <t>Муниципальное образование «Грушево-Дубовское сельское поселение»»</t>
  </si>
  <si>
    <t>Россия, Ростовская область, Белокалитвинский район х.Голубинка ул. Орлова 36</t>
  </si>
  <si>
    <t xml:space="preserve">14.01.2010 г
</t>
  </si>
  <si>
    <t xml:space="preserve">Свидетельство о государственной регистрации права от 14.01.2010
61-АЕ 388519
</t>
  </si>
  <si>
    <t>Туалет общественный</t>
  </si>
  <si>
    <t>Россия, Белокалитвинский район х.Грушевка ул.Центральная 19 а</t>
  </si>
  <si>
    <t>61:04:0110101:321</t>
  </si>
  <si>
    <t>-</t>
  </si>
  <si>
    <t>10.03.2020г.</t>
  </si>
  <si>
    <t>Акт  № 1 о приемке выполненных работ от 05</t>
  </si>
  <si>
    <t xml:space="preserve">Нежилое здание </t>
  </si>
  <si>
    <t>61:04:0600018:421</t>
  </si>
  <si>
    <t>19.12.2016 г</t>
  </si>
  <si>
    <t xml:space="preserve">Выписка из ЕГРН 61-61/006-61/006/002/2016-4129/2 </t>
  </si>
  <si>
    <t>ОБЪЕКТЫ НЕДВИЖИМОГО МУНИЦИПАЛЬНОГО ИМУЩЕСТВА</t>
  </si>
  <si>
    <t xml:space="preserve">Подраздел 1.2 жилой фонд </t>
  </si>
  <si>
    <t>Сведения о балансовая стоимость недвижимого имущества и начисления амартизации (износе)</t>
  </si>
  <si>
    <t>Квартира</t>
  </si>
  <si>
    <t xml:space="preserve">Россия, Ростовская область, Белокалитвинский район
х.Голубинка 
ул. Орлова д.2 кв.6
</t>
  </si>
  <si>
    <t>61:04:0600019:514</t>
  </si>
  <si>
    <t>11.03.2015г.</t>
  </si>
  <si>
    <t>Областной закон  № 662-ЗС от 15.03.2007</t>
  </si>
  <si>
    <t>Договор социального найма жилого помещения ордер 1227 от 13.12.2005г.</t>
  </si>
  <si>
    <t>Общежитие</t>
  </si>
  <si>
    <t xml:space="preserve">Россия, Ростовская область, Белокалитвинский район
х.Голубинка
 ул. Орлова д.6
</t>
  </si>
  <si>
    <t>61:04:0600019:493</t>
  </si>
  <si>
    <t xml:space="preserve">Россия, Ростовская область, Белокалитвинский район
х.Голубинка 
ул. Орлова д.20 кв.18
</t>
  </si>
  <si>
    <t>61:04:0600019:511</t>
  </si>
  <si>
    <t xml:space="preserve">Договор социального найма найма жилого помещения  </t>
  </si>
  <si>
    <t xml:space="preserve">Россия, Ростовская область, Белокалитвинский район
х.Голубинка 
ул. Орлова д.21 кв.6
</t>
  </si>
  <si>
    <t>61:04:0600019:558</t>
  </si>
  <si>
    <t>11.03.2015г</t>
  </si>
  <si>
    <t xml:space="preserve">Договор социального найма жилого помещения ордер б\н от 11.02.2008 г. </t>
  </si>
  <si>
    <t xml:space="preserve">Россия, Ростовская область, Белокалитвинский район
х.Голубинка 
ул. Орлова д.21 кв.17
</t>
  </si>
  <si>
    <t>61:04:0600019:565</t>
  </si>
  <si>
    <t>Договор социального найма  жилого помещения ордер № 1  от 10.09.2003г.</t>
  </si>
  <si>
    <t>Подраздел 1.3 сооружения</t>
  </si>
  <si>
    <t>Наименование  недвижимого имущества/конструктивное решение  объекта</t>
  </si>
  <si>
    <t>Площадь, протяженность иные параметры кв.м</t>
  </si>
  <si>
    <t>Сведения о балансовой стоимости недвижимого имущества и начисленной амартизации руб.</t>
  </si>
  <si>
    <t>Сведения о кадастровой стоимости недвижимого имущества</t>
  </si>
  <si>
    <t>Дата возникновения муниципальной собственности на недвижимое имещество</t>
  </si>
  <si>
    <t>Реквизиты документов - оснований возникновения муниципальной собственности на недвижимое имущества</t>
  </si>
  <si>
    <t>Сведения об установленных в отношении муниципального недвижимого имущества ограничениях (обременениях) с указанием основания</t>
  </si>
  <si>
    <t xml:space="preserve">Постановление Администрации Грушево-Дубовского сельского поселения № 99 от 20.12.2013 </t>
  </si>
  <si>
    <t>Площадка под памятник Генерал-лейтенанту Шапкину Т.Т и подходы к ней</t>
  </si>
  <si>
    <t>61:04:0110402:196</t>
  </si>
  <si>
    <t>Гидротехническое сооружение</t>
  </si>
  <si>
    <t>Ростовская область, Белокалитвинский район, 5км. от устья р. Кундрючья, 4.5 км. СЗ х.Семимаячный</t>
  </si>
  <si>
    <t>61:04:0600018:427</t>
  </si>
  <si>
    <t>15.12.2016г</t>
  </si>
  <si>
    <t xml:space="preserve">Решение Белокалитвинского городского суда от 01.11.2016г. Дело №2-1816/2016  </t>
  </si>
  <si>
    <t xml:space="preserve">Глава Администрации                                                               </t>
  </si>
  <si>
    <t>Грушево-Дубовского сельского поселения</t>
  </si>
  <si>
    <t>Глава Администрации Грушево-Дубовского сельского поселения                                           Т.Г. Холоднякова</t>
  </si>
  <si>
    <r>
      <rPr>
        <b/>
        <sz val="10"/>
        <color theme="1"/>
        <rFont val="Times New Roman"/>
        <family val="1"/>
        <charset val="204"/>
      </rPr>
      <t>Итого машины и оборудование</t>
    </r>
    <r>
      <rPr>
        <sz val="10"/>
        <color theme="1"/>
        <rFont val="Times New Roman"/>
        <family val="1"/>
        <charset val="204"/>
      </rPr>
      <t>:</t>
    </r>
  </si>
  <si>
    <t xml:space="preserve">Глава Администрации Грушево-Дубовского сельского поселения                                                          Т.Г. Холоднякова </t>
  </si>
  <si>
    <t>№ реестровый</t>
  </si>
  <si>
    <t>Размер доли, принадлежащей муниципальному образованию</t>
  </si>
  <si>
    <t>0</t>
  </si>
  <si>
    <t>Муниципальное бюджетное учереждение культуры «Грушево-Дубовская КС»</t>
  </si>
  <si>
    <t>Россия, Белокалитвинский район, х.Грушевка, ул.Центральная 12а</t>
  </si>
  <si>
    <t>Россия, Белокалитвинский район, х.Грушевка, ул.Центральная 19 А</t>
  </si>
  <si>
    <t>Остаточная стоимость</t>
  </si>
  <si>
    <t>руб.</t>
  </si>
  <si>
    <t>Россия, Ростовская область, р-н Белокалитвинский, территория бывшего ТОО «Краснодонецкое» (территория Грушево-Дубовского сельского поселения)</t>
  </si>
  <si>
    <t>Реквизиты документов - оснований возникновения права муниципальной собственности на недвижимое имущества</t>
  </si>
  <si>
    <t>Реестровый номер</t>
  </si>
  <si>
    <t>Ростовская обл.Белокалитвинский район, х.Семимаячный</t>
  </si>
  <si>
    <t>Договор № 1 безвозмездного пользования муниципальным имуществом от 11 ноября 2015 г.</t>
  </si>
  <si>
    <t>Ростовская обл.Белокалитвинский район, х.Грушевка</t>
  </si>
  <si>
    <t xml:space="preserve">Дата возникновения и прекращения права муниципальной собственности </t>
  </si>
  <si>
    <t>Наименование балонсодержателя</t>
  </si>
  <si>
    <t xml:space="preserve">Сведения об установленных в отношении муниципального имущества ограничениях (обременениях) </t>
  </si>
  <si>
    <t>Россия, Ростовская область, Белокалитвинский район, х.Семимаячный</t>
  </si>
  <si>
    <t>Россия, Ростовская область, Белокалитвинский район, х.Голубинка</t>
  </si>
  <si>
    <t>Россия, Ростовская область, Белокалитвинский район, ,х.Семимаячный</t>
  </si>
  <si>
    <t>Россия, Ростовская область, Белокалитвинский район, ,х.Грушевка</t>
  </si>
  <si>
    <t>Россия, Ростовская область, Белокалитвинский район, х.Грушевка</t>
  </si>
  <si>
    <t>Россия, Ростовская область, Белокалитвинский район, х.Чернышев</t>
  </si>
  <si>
    <t>Россия, Ростовская область, Белокалитвинский район, х.Чернышовский</t>
  </si>
  <si>
    <t>Россия, Ростовская область, Белокалитвинский район, Грушевка</t>
  </si>
  <si>
    <t>Наименование балансодержателя</t>
  </si>
  <si>
    <t>Решение собрания депутатов Грушево-Дубовского сельского поселения №11 от 28.10.2005г."О наделении местной администрации (исполнительно-распорядительного органа) муниципального образования  "Грушево-Дубовское сельское поселение"Администрация Грушево-Дубовского сельского поселения правами юридического лица"</t>
  </si>
  <si>
    <t>Решение собрания депутатовГрушево-Дубовского сельского поселения №8 от 14.10.2005г."О наделении представительного органа местного самоуправления "Грушево-Дубовского сельского поселения Собрания депутатов Грушево-Дубовского сельского поселения правами юридического лица"</t>
  </si>
  <si>
    <t>Подраздел 2.2</t>
  </si>
  <si>
    <t>Плдраздел 2.3</t>
  </si>
  <si>
    <t>Подраздел 2.4</t>
  </si>
  <si>
    <t>Постановление  Администрации Грушево-Дубовского сельского поселения № 19 от 02.02.2016г. Договор б/н закрепления муниципального имущества на праве оперативного управления от 27 сентября 2016 года с МБУК «Грушево-Дубовская  клубная система»</t>
  </si>
  <si>
    <t>Постановление Администрации Грушево-Дубовского сельского поселения № 19 от 02.02.2016г. Договор б/н закрепления муниципального имущества на праве оперативного управления от 27 сентября 2016 года  с МБУК «Грушево-Дубовская  клубная система»</t>
  </si>
  <si>
    <t>Стеллаж MS Standart 220 c шерстью полками 100*30</t>
  </si>
  <si>
    <t>Товарная накладная №12 от 06.03.2021г.</t>
  </si>
  <si>
    <t>Автомобиль LADA GRANTA  седан, XТА 219010М0773214</t>
  </si>
  <si>
    <t>05.04.2021 г.</t>
  </si>
  <si>
    <t>счет-фактура № 21 от 05.04.2021</t>
  </si>
  <si>
    <t>Архивный короб для длительного хранения документов 250-180-350</t>
  </si>
  <si>
    <t>Товарная накладная № 31 от 24.03.2021 г.</t>
  </si>
  <si>
    <t>Легковой прицеп</t>
  </si>
  <si>
    <t>Товарная накладная № 18</t>
  </si>
  <si>
    <t>Тент и каркас для прицепа</t>
  </si>
  <si>
    <t>Боевая одежда из бризента</t>
  </si>
  <si>
    <t>Шлем-каска пожарного спасателя</t>
  </si>
  <si>
    <t>Рукавицы трехпалые (с крагами) брезен</t>
  </si>
  <si>
    <t>Пояс спасательный пожарный (тип А) двухштыревой</t>
  </si>
  <si>
    <t xml:space="preserve">Сапоги пожарного резиновые </t>
  </si>
  <si>
    <t>Хлопушки пожарные</t>
  </si>
  <si>
    <t>Ранцевые огнетушители</t>
  </si>
  <si>
    <t>Противопожарная установка высокого давления</t>
  </si>
  <si>
    <t>Емкость 500л (горизонтальная)</t>
  </si>
  <si>
    <t>Товарная накладная № УТ-1406</t>
  </si>
  <si>
    <t>И.В.Никулин</t>
  </si>
  <si>
    <t xml:space="preserve">            Глава Администрации Грушево-Дубовского сельского поселения                                          И.В.Никулин</t>
  </si>
  <si>
    <t>И.В. Никулин</t>
  </si>
  <si>
    <t xml:space="preserve"> на 01.01.2023</t>
  </si>
  <si>
    <t>Глава Администрации Грушево-Дубовского сельского поселения                                                                                                      И.В. Никулин</t>
  </si>
  <si>
    <t>МФУ Саnon i-SENSYS MF 3010</t>
  </si>
  <si>
    <t>Товарная накладная № 527</t>
  </si>
  <si>
    <t>Монитор 23.8"АОС24В2хDA</t>
  </si>
  <si>
    <t>Товарная накладная № 526</t>
  </si>
  <si>
    <t>Товарная накладная № 523</t>
  </si>
  <si>
    <t>Cистемный блок CityLine Office 13828</t>
  </si>
  <si>
    <t>Кресло VB_Echair-225 LSL PTW</t>
  </si>
  <si>
    <t>Товарная накладная № 5 от 03.10.2023</t>
  </si>
  <si>
    <t>Кресло Atlant черный</t>
  </si>
  <si>
    <t>Тумба подкатная "Бюджет"</t>
  </si>
  <si>
    <t>Стол письменный  "Арго"</t>
  </si>
  <si>
    <t>Товарная накладная №4 от 27.09.2023</t>
  </si>
  <si>
    <t>Товарная накладная № 3 от 30.08..2023</t>
  </si>
  <si>
    <t>Информационный стенд</t>
  </si>
  <si>
    <t>Товарная накладная № 217 от 18.08..2023</t>
  </si>
  <si>
    <t>Акт о приеме-передачи объектов нефинансовых активов № 44 от 23.06.2023</t>
  </si>
  <si>
    <t>Проектно- сметная документация на "Строительство распределительных газопроводов в х. Чернышев Белокалитвинского района Ростовской области</t>
  </si>
  <si>
    <t>Переходной мост, протяженность 20,0 м</t>
  </si>
  <si>
    <t>Переходной мост, протяженность 12,0 м</t>
  </si>
  <si>
    <t>Переходной мост, протяженность 60,0 м</t>
  </si>
  <si>
    <t>Переходной мост, протяженность 80,0 м</t>
  </si>
  <si>
    <t>Переходной мост, протяженность 70,0 м</t>
  </si>
  <si>
    <t>Ростовская область, Белокалитвинский район, х.Казьминка, 150м. на юг от ул. Мельничная д.21</t>
  </si>
  <si>
    <t>Ростовская область, Белокалитвинский район, х.Голубинка, 50м. на север по ул. Орлова,д.1</t>
  </si>
  <si>
    <t>Ростовская область, Белокалитвинский район, х.Дубовой, 100м. на восток от  ул. Абашина,д.6-а</t>
  </si>
  <si>
    <t>Ростовская область, Белокалитвинский район, х.Семимаячный 50м. на восток от ул. Набережная ,д.24</t>
  </si>
  <si>
    <t>Ростовская область, Белокалитвинский район, х.Чернышев, 50м. на юго-восток по ул. Центральной,д.45</t>
  </si>
  <si>
    <t>Ростовская область, Белокалитвинский район, х.Голубинка, 20м. на юг от ул.Набережная д.4</t>
  </si>
  <si>
    <t>61:04:0000000:6570</t>
  </si>
  <si>
    <t xml:space="preserve">Решение Администрации Грушево-Дубовского сельского поселения № 96 от 30.12.2023 </t>
  </si>
  <si>
    <t>Строительство распределительных газопроводов х.Чернышев Белокалитвинского района Ростовской области</t>
  </si>
  <si>
    <t>Ростовская область Белокалитвинский район, х.Чернышев</t>
  </si>
  <si>
    <t>Ростовская область, Белокалитвинский район, х.Чернышев, 15м на запад от ул.Центральная, д.7</t>
  </si>
  <si>
    <t>Ростовская область, Белокалитвинский район, х.Чернышев, 45м на северо- восток от ул.Заречная , д.20</t>
  </si>
  <si>
    <t>Контейнерная площадка под ТКО х.Чернышев</t>
  </si>
  <si>
    <t>Ростовская область, Белокалитвинский район, х.Чернышев, 40м на юг от ул.Набережная , д.12</t>
  </si>
  <si>
    <t>Cистемный блок CityLine Office 13828 W10P/C13-10100F/16G/GT610-2G/SSD512G/3017BB/450W</t>
  </si>
  <si>
    <t>Монитор27"Xiomi A27i VAFHD16:9 3000:1HDMI250cd1920x10180ELA5345EU</t>
  </si>
  <si>
    <t>Товарная накладная № 473</t>
  </si>
  <si>
    <t>Cистемный блок CityLine Office 13850 W10P/C13-10100F/16G/SSD512G/3017/500W</t>
  </si>
  <si>
    <t>Товарная накладная № 519</t>
  </si>
  <si>
    <t>Костюм пожарного добровольца Шанс</t>
  </si>
  <si>
    <t>Товарная накладная № 1391</t>
  </si>
  <si>
    <t>ростовская область, Белокалитвинский район, х.Грушевка, ул.Центральная, д.19А</t>
  </si>
  <si>
    <t>Ранец пожарный Ермак -15</t>
  </si>
  <si>
    <t>Телефон Panasonic KX-TG2512 Run</t>
  </si>
  <si>
    <t>Товарная накладная № 535</t>
  </si>
  <si>
    <t xml:space="preserve">Щит пожарный в комплекте </t>
  </si>
  <si>
    <t>Товарная накладная № 1480</t>
  </si>
  <si>
    <t>Телефон Panasonic KX-TG1711 Run</t>
  </si>
  <si>
    <t>Товарная накладная № 589</t>
  </si>
  <si>
    <t>Ростовская область, Белокалитвинский район, Грушево-Дубовское сельское поселение х.Голубинка, въезд со стороны г.Белая Калитва, 50 м на юг от ул. Центральная, д.24</t>
  </si>
  <si>
    <t>Постановление администрации Белокалитвинского района от 12.02.2024 №195</t>
  </si>
  <si>
    <t>Памятник "Войнам Великой Отечественной войны" площадью 271,9 км.м. кадастровый номер 61:04:0000000:6557</t>
  </si>
  <si>
    <t>Ростовская область, Белокалитвинский район, Грушево-Дубовское сельское поселение х. Дубовой, 20 м на восток от ул. Степной, д.31-А</t>
  </si>
  <si>
    <t>Памятник "Войнам Великой Отечественной войны" площадью103,5 кв.м кадастровый номер 61:04:0000000:6484</t>
  </si>
  <si>
    <t>Памятник "Войнам Великой Отечественной войны" площадью 1,1 кв.м кадастровый номер 61:04:0110501:292</t>
  </si>
  <si>
    <t>Ростовская область, Белокалитвинский район, Грушево-Дубовское сельское поселение х. Грушевка, 50 м на юг от ул. Центральной, д.17</t>
  </si>
  <si>
    <t>Памятник "Войнам Великой Отечественной войны" площадью11,0 кв.м кадастровый номер 61:04:0000000:6278</t>
  </si>
  <si>
    <t>Ростовская область, Белокалитвинский район, Грушево-Дубовское сельское поселение х. Грушевка, 10 м на юг от ул. Центральной, д.17</t>
  </si>
  <si>
    <t>Памятник "Жертвам Гражданской войны" площадь 1,9 кв.м. кадастровый номер 61:04:0000000:6556</t>
  </si>
  <si>
    <t>Ростовская область, Белокалитвинский район, Грушево-Дубовское сельское поселение х. Грушевка</t>
  </si>
  <si>
    <t>Контейнер для ТБО (700х900х1100 мм, S=2 мм с крышкой)</t>
  </si>
  <si>
    <t>Товарная накладная № 61</t>
  </si>
  <si>
    <t>РЕЕСТР МУНИЦИПАЛЬНОГО ДВИЖИМОГО ИМУЩЕСТВА МУНИЦИПАЛЬНОГО ОБРАЗОВАНИЯ "ГРУШЕВО-ДУБОВСКОЕ СЕЛЬСКОЕ ПОСЕЛЕНИЕ" на 01.01.2025г.</t>
  </si>
  <si>
    <t>Реестр объектов движимого имущества , находящегося в оперативном управлении МБУК Грушево-Дубовская КС на 01.01.2025г.</t>
  </si>
  <si>
    <t>Реестр объектов особо ценного движимого имущества, находящегося в оперативном управлении МБУК Грушево-Дубовская КС на 01.01.2025</t>
  </si>
  <si>
    <t>Передано в оперативное управление на 01.01.2025</t>
  </si>
  <si>
    <t>РЕЕСТР МУНИЦИПАЛЬНОГО НЕДВИЖИМОГО ИМУЩЕСТВА МУНИЦИПАЛЬНОГО ОБРАЗОВАНИЯ "ГРУШЕВО-ДУБОВСКОЕ СЕЛЬСКОЕ ПОСЕЛЕНИЕ" на 01.01.2025</t>
  </si>
  <si>
    <t>РЕЕСТР МУНИЦИПАЛЬНОГО НЕДВИЖИМОГО ИМУЩЕСТВА МУНИЦИПАЛЬНОГО ОБРАЗОВАНИЯ "ГРУШЕВО-ДУБОВСКОЕ СЕЛЬСКОЕ ПОСЕЛЕНИЕ" на 01.06.2025</t>
  </si>
  <si>
    <t>61:04:0110101:57</t>
  </si>
  <si>
    <t>61:04:0110201:347</t>
  </si>
  <si>
    <r>
      <rPr>
        <sz val="10"/>
        <color rgb="FF00B050"/>
        <rFont val="Times New Roman"/>
        <family val="1"/>
        <charset val="204"/>
      </rPr>
      <t>Здание трансформаторной подстанции/ одноэтажное</t>
    </r>
    <r>
      <rPr>
        <sz val="10"/>
        <color theme="1"/>
        <rFont val="Times New Roman"/>
        <family val="1"/>
        <charset val="204"/>
      </rPr>
      <t xml:space="preserve">
</t>
    </r>
  </si>
  <si>
    <r>
      <rPr>
        <sz val="10"/>
        <color rgb="FF00B050"/>
        <rFont val="Times New Roman"/>
        <family val="1"/>
        <charset val="204"/>
      </rPr>
      <t xml:space="preserve">Принтер  Canon Laser SHOT LBP-1120
</t>
    </r>
    <r>
      <rPr>
        <sz val="10"/>
        <color theme="1"/>
        <rFont val="Times New Roman"/>
        <family val="1"/>
        <charset val="204"/>
      </rPr>
      <t xml:space="preserve">
</t>
    </r>
  </si>
  <si>
    <r>
      <rPr>
        <sz val="10"/>
        <color rgb="FF00B050"/>
        <rFont val="Times New Roman"/>
        <family val="1"/>
        <charset val="204"/>
      </rPr>
      <t xml:space="preserve">Принтер Canon LBP 2900 USB 2.0
</t>
    </r>
    <r>
      <rPr>
        <sz val="10"/>
        <color theme="1"/>
        <rFont val="Times New Roman"/>
        <family val="1"/>
        <charset val="204"/>
      </rPr>
      <t xml:space="preserve">
</t>
    </r>
  </si>
  <si>
    <r>
      <t xml:space="preserve"> </t>
    </r>
    <r>
      <rPr>
        <sz val="10"/>
        <color rgb="FF00B050"/>
        <rFont val="Times New Roman"/>
        <family val="1"/>
        <charset val="204"/>
      </rPr>
      <t>Телевизор  цв.21 дм. (54см)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</si>
</sst>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00000"/>
  </numFmts>
  <fonts count="16" x14ac:knownFonts="1">
    <font>
      <sz val="11"/>
      <color theme="1"/>
      <name val="Calibri"/>
      <family val="2"/>
      <charset val="204"/>
      <scheme val="minor"/>
    </font>
    <font>
      <b/>
      <sz val="14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9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9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Times New Roman"/>
      <family val="1"/>
      <charset val="204"/>
    </font>
    <font>
      <sz val="10"/>
      <color theme="1"/>
      <name val="Calibri"/>
      <family val="2"/>
      <charset val="204"/>
      <scheme val="minor"/>
    </font>
    <font>
      <b/>
      <sz val="10"/>
      <color theme="1"/>
      <name val="Calibri"/>
      <family val="2"/>
      <scheme val="minor"/>
    </font>
    <font>
      <b/>
      <sz val="10"/>
      <color theme="1"/>
      <name val="Calibri"/>
      <family val="2"/>
      <charset val="204"/>
      <scheme val="minor"/>
    </font>
    <font>
      <sz val="10"/>
      <color rgb="FF000000"/>
      <name val="Times New Roman"/>
      <family val="1"/>
      <charset val="204"/>
    </font>
    <font>
      <sz val="10"/>
      <color rgb="FF00B050"/>
      <name val="Times New Roman"/>
      <family val="1"/>
      <charset val="204"/>
    </font>
    <font>
      <sz val="9"/>
      <color rgb="FF00B050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rgb="FF000000"/>
      </left>
      <right/>
      <top/>
      <bottom/>
      <diagonal/>
    </border>
  </borders>
  <cellStyleXfs count="1">
    <xf numFmtId="0" fontId="0" fillId="0" borderId="0"/>
  </cellStyleXfs>
  <cellXfs count="350">
    <xf numFmtId="0" fontId="0" fillId="0" borderId="0" xfId="0"/>
    <xf numFmtId="0" fontId="1" fillId="0" borderId="0" xfId="0" applyFont="1"/>
    <xf numFmtId="0" fontId="1" fillId="2" borderId="0" xfId="0" applyFont="1" applyFill="1" applyAlignment="1">
      <alignment horizontal="center"/>
    </xf>
    <xf numFmtId="0" fontId="2" fillId="0" borderId="0" xfId="0" applyFont="1"/>
    <xf numFmtId="0" fontId="3" fillId="2" borderId="10" xfId="0" applyFont="1" applyFill="1" applyBorder="1" applyAlignment="1">
      <alignment horizontal="center" vertical="top" wrapText="1"/>
    </xf>
    <xf numFmtId="0" fontId="3" fillId="0" borderId="10" xfId="0" applyFont="1" applyFill="1" applyBorder="1" applyAlignment="1">
      <alignment horizontal="center" vertical="top" wrapText="1"/>
    </xf>
    <xf numFmtId="0" fontId="3" fillId="0" borderId="10" xfId="0" applyFont="1" applyFill="1" applyBorder="1" applyAlignment="1">
      <alignment horizontal="center" vertical="top"/>
    </xf>
    <xf numFmtId="0" fontId="6" fillId="0" borderId="0" xfId="0" applyFont="1"/>
    <xf numFmtId="0" fontId="1" fillId="0" borderId="0" xfId="0" applyFont="1" applyAlignment="1">
      <alignment horizontal="center" vertical="top"/>
    </xf>
    <xf numFmtId="0" fontId="4" fillId="0" borderId="10" xfId="0" applyFont="1" applyBorder="1" applyAlignment="1">
      <alignment horizontal="center" vertical="center" textRotation="180" wrapText="1"/>
    </xf>
    <xf numFmtId="0" fontId="1" fillId="0" borderId="0" xfId="0" applyFont="1" applyFill="1" applyAlignment="1">
      <alignment horizontal="center" vertical="top"/>
    </xf>
    <xf numFmtId="0" fontId="1" fillId="0" borderId="0" xfId="0" applyFont="1" applyFill="1"/>
    <xf numFmtId="0" fontId="1" fillId="0" borderId="0" xfId="0" applyFont="1" applyFill="1" applyAlignment="1">
      <alignment horizontal="center"/>
    </xf>
    <xf numFmtId="0" fontId="1" fillId="0" borderId="0" xfId="0" applyFont="1" applyFill="1" applyAlignment="1">
      <alignment horizontal="left"/>
    </xf>
    <xf numFmtId="0" fontId="0" fillId="0" borderId="0" xfId="0" applyFill="1"/>
    <xf numFmtId="0" fontId="2" fillId="0" borderId="0" xfId="0" applyFont="1" applyFill="1"/>
    <xf numFmtId="0" fontId="1" fillId="0" borderId="0" xfId="0" applyFont="1" applyAlignment="1">
      <alignment wrapText="1"/>
    </xf>
    <xf numFmtId="0" fontId="0" fillId="0" borderId="0" xfId="0" applyFill="1" applyAlignment="1">
      <alignment horizontal="center" vertical="top"/>
    </xf>
    <xf numFmtId="0" fontId="0" fillId="0" borderId="0" xfId="0" applyFill="1" applyAlignment="1">
      <alignment horizontal="center"/>
    </xf>
    <xf numFmtId="0" fontId="6" fillId="0" borderId="13" xfId="0" applyFont="1" applyFill="1" applyBorder="1" applyAlignment="1"/>
    <xf numFmtId="0" fontId="3" fillId="0" borderId="0" xfId="0" applyFont="1" applyFill="1" applyAlignment="1">
      <alignment horizontal="left" vertical="top"/>
    </xf>
    <xf numFmtId="0" fontId="3" fillId="0" borderId="0" xfId="0" applyFont="1" applyFill="1" applyAlignment="1">
      <alignment vertical="top"/>
    </xf>
    <xf numFmtId="0" fontId="1" fillId="0" borderId="0" xfId="0" applyFont="1" applyAlignment="1">
      <alignment horizontal="left"/>
    </xf>
    <xf numFmtId="0" fontId="3" fillId="0" borderId="12" xfId="0" applyFont="1" applyBorder="1" applyAlignment="1">
      <alignment horizontal="center" vertical="top" wrapText="1"/>
    </xf>
    <xf numFmtId="0" fontId="3" fillId="0" borderId="10" xfId="0" applyFont="1" applyBorder="1" applyAlignment="1">
      <alignment horizontal="center" vertical="top" wrapText="1"/>
    </xf>
    <xf numFmtId="0" fontId="0" fillId="0" borderId="0" xfId="0"/>
    <xf numFmtId="0" fontId="0" fillId="0" borderId="10" xfId="0" applyBorder="1"/>
    <xf numFmtId="0" fontId="2" fillId="2" borderId="0" xfId="0" applyFont="1" applyFill="1" applyAlignment="1">
      <alignment horizontal="center"/>
    </xf>
    <xf numFmtId="0" fontId="0" fillId="0" borderId="0" xfId="0" applyFont="1"/>
    <xf numFmtId="0" fontId="3" fillId="0" borderId="0" xfId="0" applyFont="1" applyAlignment="1">
      <alignment horizontal="center" vertical="top"/>
    </xf>
    <xf numFmtId="0" fontId="7" fillId="0" borderId="0" xfId="0" applyFont="1"/>
    <xf numFmtId="0" fontId="2" fillId="0" borderId="0" xfId="0" applyFont="1" applyAlignment="1">
      <alignment horizontal="center" vertical="top"/>
    </xf>
    <xf numFmtId="0" fontId="2" fillId="0" borderId="0" xfId="0" applyFont="1" applyAlignment="1">
      <alignment horizontal="left"/>
    </xf>
    <xf numFmtId="0" fontId="8" fillId="0" borderId="0" xfId="0" applyFont="1"/>
    <xf numFmtId="0" fontId="3" fillId="0" borderId="14" xfId="0" applyFont="1" applyBorder="1" applyAlignment="1">
      <alignment horizontal="center" vertical="top" wrapText="1"/>
    </xf>
    <xf numFmtId="0" fontId="3" fillId="0" borderId="0" xfId="0" applyFont="1" applyBorder="1" applyAlignment="1">
      <alignment horizontal="center" vertical="top" wrapText="1"/>
    </xf>
    <xf numFmtId="0" fontId="0" fillId="0" borderId="0" xfId="0"/>
    <xf numFmtId="0" fontId="0" fillId="0" borderId="0" xfId="0"/>
    <xf numFmtId="0" fontId="3" fillId="0" borderId="10" xfId="0" applyFont="1" applyBorder="1" applyAlignment="1">
      <alignment horizontal="center" vertical="top" wrapText="1"/>
    </xf>
    <xf numFmtId="0" fontId="8" fillId="0" borderId="0" xfId="0" applyFont="1"/>
    <xf numFmtId="0" fontId="3" fillId="0" borderId="10" xfId="0" applyFont="1" applyBorder="1" applyAlignment="1">
      <alignment horizontal="center" vertical="top" wrapText="1"/>
    </xf>
    <xf numFmtId="0" fontId="3" fillId="0" borderId="10" xfId="0" applyFont="1" applyBorder="1" applyAlignment="1">
      <alignment vertical="top" wrapText="1"/>
    </xf>
    <xf numFmtId="0" fontId="3" fillId="0" borderId="4" xfId="0" applyFont="1" applyBorder="1" applyAlignment="1">
      <alignment horizontal="center" vertical="top" wrapText="1"/>
    </xf>
    <xf numFmtId="0" fontId="3" fillId="0" borderId="4" xfId="0" applyFont="1" applyBorder="1" applyAlignment="1">
      <alignment vertical="top" wrapText="1"/>
    </xf>
    <xf numFmtId="164" fontId="3" fillId="0" borderId="4" xfId="0" applyNumberFormat="1" applyFont="1" applyBorder="1" applyAlignment="1">
      <alignment horizontal="center" vertical="top" wrapText="1"/>
    </xf>
    <xf numFmtId="164" fontId="3" fillId="0" borderId="10" xfId="0" applyNumberFormat="1" applyFont="1" applyBorder="1" applyAlignment="1">
      <alignment horizontal="center" vertical="top" wrapText="1"/>
    </xf>
    <xf numFmtId="0" fontId="0" fillId="0" borderId="0" xfId="0"/>
    <xf numFmtId="0" fontId="4" fillId="0" borderId="10" xfId="0" applyFont="1" applyBorder="1" applyAlignment="1">
      <alignment vertical="top" wrapText="1"/>
    </xf>
    <xf numFmtId="0" fontId="4" fillId="0" borderId="10" xfId="0" applyFont="1" applyBorder="1" applyAlignment="1">
      <alignment horizontal="center" vertical="top" wrapText="1"/>
    </xf>
    <xf numFmtId="0" fontId="4" fillId="0" borderId="10" xfId="0" applyFont="1" applyBorder="1" applyAlignment="1">
      <alignment horizontal="center"/>
    </xf>
    <xf numFmtId="0" fontId="4" fillId="0" borderId="12" xfId="0" applyFont="1" applyBorder="1" applyAlignment="1">
      <alignment horizontal="center"/>
    </xf>
    <xf numFmtId="0" fontId="4" fillId="0" borderId="10" xfId="0" applyFont="1" applyBorder="1" applyAlignment="1">
      <alignment horizontal="center" vertical="center" wrapText="1"/>
    </xf>
    <xf numFmtId="2" fontId="4" fillId="0" borderId="10" xfId="0" applyNumberFormat="1" applyFont="1" applyBorder="1" applyAlignment="1">
      <alignment horizontal="center" vertical="center" wrapText="1"/>
    </xf>
    <xf numFmtId="0" fontId="4" fillId="0" borderId="11" xfId="0" applyFont="1" applyBorder="1" applyAlignment="1">
      <alignment horizontal="center" vertical="top" wrapText="1"/>
    </xf>
    <xf numFmtId="2" fontId="0" fillId="0" borderId="10" xfId="0" applyNumberFormat="1" applyBorder="1"/>
    <xf numFmtId="2" fontId="0" fillId="0" borderId="10" xfId="0" applyNumberFormat="1" applyBorder="1" applyAlignment="1">
      <alignment horizontal="center"/>
    </xf>
    <xf numFmtId="0" fontId="0" fillId="0" borderId="12" xfId="0" applyBorder="1"/>
    <xf numFmtId="2" fontId="4" fillId="0" borderId="11" xfId="0" applyNumberFormat="1" applyFont="1" applyBorder="1" applyAlignment="1">
      <alignment horizontal="center" vertical="top" wrapText="1"/>
    </xf>
    <xf numFmtId="0" fontId="0" fillId="0" borderId="11" xfId="0" applyBorder="1"/>
    <xf numFmtId="0" fontId="0" fillId="0" borderId="11" xfId="0" applyBorder="1" applyAlignment="1">
      <alignment horizontal="center"/>
    </xf>
    <xf numFmtId="2" fontId="0" fillId="0" borderId="11" xfId="0" applyNumberFormat="1" applyBorder="1"/>
    <xf numFmtId="2" fontId="0" fillId="0" borderId="11" xfId="0" applyNumberFormat="1" applyBorder="1" applyAlignment="1">
      <alignment horizontal="center"/>
    </xf>
    <xf numFmtId="0" fontId="0" fillId="0" borderId="0" xfId="0"/>
    <xf numFmtId="0" fontId="1" fillId="0" borderId="0" xfId="0" applyFont="1" applyAlignment="1">
      <alignment horizontal="center" wrapText="1"/>
    </xf>
    <xf numFmtId="0" fontId="0" fillId="0" borderId="0" xfId="0"/>
    <xf numFmtId="0" fontId="0" fillId="0" borderId="0" xfId="0"/>
    <xf numFmtId="0" fontId="0" fillId="0" borderId="0" xfId="0"/>
    <xf numFmtId="0" fontId="3" fillId="0" borderId="10" xfId="0" applyFont="1" applyBorder="1" applyAlignment="1">
      <alignment horizontal="center" vertical="top" wrapText="1"/>
    </xf>
    <xf numFmtId="0" fontId="3" fillId="0" borderId="10" xfId="0" applyFont="1" applyBorder="1" applyAlignment="1">
      <alignment horizontal="center" vertical="top" wrapText="1" shrinkToFit="1"/>
    </xf>
    <xf numFmtId="0" fontId="3" fillId="0" borderId="10" xfId="0" applyFont="1" applyBorder="1" applyAlignment="1">
      <alignment vertical="top" wrapText="1"/>
    </xf>
    <xf numFmtId="0" fontId="0" fillId="0" borderId="0" xfId="0"/>
    <xf numFmtId="0" fontId="0" fillId="0" borderId="0" xfId="0"/>
    <xf numFmtId="0" fontId="0" fillId="0" borderId="0" xfId="0"/>
    <xf numFmtId="0" fontId="4" fillId="0" borderId="10" xfId="0" applyFont="1" applyBorder="1" applyAlignment="1">
      <alignment horizontal="center" vertical="center"/>
    </xf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9" fillId="0" borderId="0" xfId="0" applyFont="1" applyAlignment="1">
      <alignment horizontal="center" vertical="top"/>
    </xf>
    <xf numFmtId="0" fontId="9" fillId="0" borderId="0" xfId="0" applyFont="1"/>
    <xf numFmtId="0" fontId="10" fillId="0" borderId="0" xfId="0" applyFont="1" applyAlignment="1">
      <alignment horizontal="center" vertical="top"/>
    </xf>
    <xf numFmtId="0" fontId="10" fillId="0" borderId="0" xfId="0" applyFont="1"/>
    <xf numFmtId="0" fontId="11" fillId="2" borderId="0" xfId="0" applyFont="1" applyFill="1" applyAlignment="1">
      <alignment horizontal="center"/>
    </xf>
    <xf numFmtId="0" fontId="12" fillId="0" borderId="0" xfId="0" applyFont="1" applyAlignment="1">
      <alignment horizontal="left"/>
    </xf>
    <xf numFmtId="0" fontId="4" fillId="2" borderId="1" xfId="0" applyFont="1" applyFill="1" applyBorder="1" applyAlignment="1">
      <alignment horizontal="center" vertical="top" wrapText="1"/>
    </xf>
    <xf numFmtId="0" fontId="4" fillId="0" borderId="5" xfId="0" applyFont="1" applyBorder="1" applyAlignment="1">
      <alignment horizontal="center" vertical="top" wrapText="1"/>
    </xf>
    <xf numFmtId="0" fontId="4" fillId="2" borderId="4" xfId="0" applyFont="1" applyFill="1" applyBorder="1" applyAlignment="1">
      <alignment horizontal="center" vertical="top" wrapText="1"/>
    </xf>
    <xf numFmtId="0" fontId="4" fillId="0" borderId="8" xfId="0" applyFont="1" applyBorder="1" applyAlignment="1">
      <alignment horizontal="center" vertical="top" wrapText="1"/>
    </xf>
    <xf numFmtId="0" fontId="10" fillId="2" borderId="7" xfId="0" applyFont="1" applyFill="1" applyBorder="1" applyAlignment="1">
      <alignment horizontal="center" vertical="top" wrapText="1"/>
    </xf>
    <xf numFmtId="0" fontId="4" fillId="2" borderId="10" xfId="0" applyFont="1" applyFill="1" applyBorder="1" applyAlignment="1">
      <alignment horizontal="center" vertical="top" wrapText="1"/>
    </xf>
    <xf numFmtId="0" fontId="4" fillId="0" borderId="10" xfId="0" applyFont="1" applyFill="1" applyBorder="1" applyAlignment="1">
      <alignment horizontal="center" vertical="top" wrapText="1"/>
    </xf>
    <xf numFmtId="0" fontId="4" fillId="0" borderId="10" xfId="0" applyFont="1" applyBorder="1" applyAlignment="1">
      <alignment horizontal="center" vertical="top"/>
    </xf>
    <xf numFmtId="0" fontId="4" fillId="0" borderId="10" xfId="0" applyFont="1" applyFill="1" applyBorder="1" applyAlignment="1">
      <alignment horizontal="center" vertical="top"/>
    </xf>
    <xf numFmtId="0" fontId="4" fillId="0" borderId="10" xfId="0" applyFont="1" applyBorder="1" applyAlignment="1">
      <alignment horizontal="left" vertical="top" wrapText="1"/>
    </xf>
    <xf numFmtId="0" fontId="4" fillId="0" borderId="10" xfId="0" applyFont="1" applyBorder="1" applyAlignment="1">
      <alignment vertical="top"/>
    </xf>
    <xf numFmtId="0" fontId="4" fillId="0" borderId="10" xfId="0" applyFont="1" applyBorder="1" applyAlignment="1">
      <alignment horizontal="center" vertical="top" textRotation="180" wrapText="1"/>
    </xf>
    <xf numFmtId="0" fontId="4" fillId="0" borderId="10" xfId="0" applyFont="1" applyBorder="1" applyAlignment="1"/>
    <xf numFmtId="0" fontId="4" fillId="0" borderId="0" xfId="0" applyFont="1" applyFill="1" applyBorder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6" fillId="0" borderId="0" xfId="0" applyFont="1" applyAlignment="1">
      <alignment horizontal="center" vertical="top"/>
    </xf>
    <xf numFmtId="0" fontId="10" fillId="0" borderId="0" xfId="0" applyFont="1" applyBorder="1"/>
    <xf numFmtId="0" fontId="10" fillId="0" borderId="13" xfId="0" applyFont="1" applyBorder="1"/>
    <xf numFmtId="0" fontId="4" fillId="0" borderId="10" xfId="0" applyFont="1" applyBorder="1" applyAlignment="1">
      <alignment horizontal="center" vertical="top" wrapText="1"/>
    </xf>
    <xf numFmtId="0" fontId="4" fillId="0" borderId="7" xfId="0" applyFont="1" applyBorder="1" applyAlignment="1">
      <alignment horizontal="center" vertical="top" wrapText="1"/>
    </xf>
    <xf numFmtId="0" fontId="4" fillId="0" borderId="12" xfId="0" applyFont="1" applyBorder="1" applyAlignment="1">
      <alignment horizontal="center" vertical="top" wrapText="1"/>
    </xf>
    <xf numFmtId="0" fontId="4" fillId="0" borderId="10" xfId="0" applyFont="1" applyBorder="1" applyAlignment="1">
      <alignment horizontal="left" vertical="top"/>
    </xf>
    <xf numFmtId="0" fontId="4" fillId="0" borderId="12" xfId="0" applyFont="1" applyBorder="1" applyAlignment="1">
      <alignment horizontal="center" vertical="center" wrapText="1"/>
    </xf>
    <xf numFmtId="0" fontId="4" fillId="0" borderId="12" xfId="0" applyFont="1" applyBorder="1" applyAlignment="1">
      <alignment horizontal="center" vertical="center"/>
    </xf>
    <xf numFmtId="0" fontId="4" fillId="0" borderId="12" xfId="0" applyFont="1" applyBorder="1" applyAlignment="1">
      <alignment horizontal="center" vertical="top"/>
    </xf>
    <xf numFmtId="0" fontId="4" fillId="0" borderId="10" xfId="0" applyFont="1" applyBorder="1"/>
    <xf numFmtId="0" fontId="4" fillId="0" borderId="0" xfId="0" applyFont="1" applyAlignment="1">
      <alignment horizontal="center" vertical="top"/>
    </xf>
    <xf numFmtId="0" fontId="4" fillId="0" borderId="0" xfId="0" applyFont="1"/>
    <xf numFmtId="0" fontId="4" fillId="0" borderId="0" xfId="0" applyFont="1" applyFill="1" applyBorder="1" applyAlignment="1">
      <alignment horizontal="left" vertical="top"/>
    </xf>
    <xf numFmtId="0" fontId="4" fillId="0" borderId="10" xfId="0" applyNumberFormat="1" applyFont="1" applyFill="1" applyBorder="1" applyAlignment="1">
      <alignment horizontal="center" vertical="top"/>
    </xf>
    <xf numFmtId="14" fontId="4" fillId="0" borderId="10" xfId="0" applyNumberFormat="1" applyFont="1" applyBorder="1" applyAlignment="1">
      <alignment horizontal="left" vertical="top" wrapText="1"/>
    </xf>
    <xf numFmtId="0" fontId="4" fillId="0" borderId="10" xfId="0" applyFont="1" applyBorder="1" applyAlignment="1">
      <alignment vertical="top" wrapText="1" shrinkToFit="1"/>
    </xf>
    <xf numFmtId="0" fontId="4" fillId="0" borderId="10" xfId="0" applyFont="1" applyBorder="1" applyAlignment="1">
      <alignment horizontal="left" wrapText="1"/>
    </xf>
    <xf numFmtId="0" fontId="4" fillId="0" borderId="11" xfId="0" applyFont="1" applyBorder="1" applyAlignment="1">
      <alignment horizontal="left" wrapText="1"/>
    </xf>
    <xf numFmtId="0" fontId="4" fillId="0" borderId="12" xfId="0" applyFont="1" applyBorder="1" applyAlignment="1">
      <alignment horizontal="left" wrapText="1"/>
    </xf>
    <xf numFmtId="0" fontId="4" fillId="0" borderId="1" xfId="0" applyFont="1" applyBorder="1" applyAlignment="1">
      <alignment horizontal="center" vertical="top" wrapText="1"/>
    </xf>
    <xf numFmtId="0" fontId="4" fillId="0" borderId="4" xfId="0" applyFont="1" applyBorder="1" applyAlignment="1">
      <alignment horizontal="center" vertical="top" wrapText="1"/>
    </xf>
    <xf numFmtId="0" fontId="4" fillId="0" borderId="1" xfId="0" applyFont="1" applyBorder="1" applyAlignment="1">
      <alignment horizontal="left" vertical="top" wrapText="1"/>
    </xf>
    <xf numFmtId="0" fontId="4" fillId="0" borderId="4" xfId="0" applyFont="1" applyBorder="1" applyAlignment="1">
      <alignment horizontal="left" vertical="top" wrapText="1"/>
    </xf>
    <xf numFmtId="0" fontId="9" fillId="0" borderId="10" xfId="0" applyFont="1" applyFill="1" applyBorder="1" applyAlignment="1">
      <alignment horizontal="center" vertical="top" wrapText="1"/>
    </xf>
    <xf numFmtId="0" fontId="4" fillId="0" borderId="10" xfId="0" applyFont="1" applyFill="1" applyBorder="1" applyAlignment="1">
      <alignment horizontal="left" vertical="top" wrapText="1"/>
    </xf>
    <xf numFmtId="0" fontId="4" fillId="0" borderId="10" xfId="0" applyFont="1" applyFill="1" applyBorder="1" applyAlignment="1">
      <alignment horizontal="left" vertical="top"/>
    </xf>
    <xf numFmtId="0" fontId="4" fillId="0" borderId="10" xfId="0" applyFont="1" applyFill="1" applyBorder="1" applyAlignment="1">
      <alignment horizontal="center" vertical="top" wrapText="1" shrinkToFit="1"/>
    </xf>
    <xf numFmtId="0" fontId="4" fillId="0" borderId="10" xfId="0" applyFont="1" applyFill="1" applyBorder="1" applyAlignment="1">
      <alignment horizontal="left" vertical="top" wrapText="1" shrinkToFit="1"/>
    </xf>
    <xf numFmtId="14" fontId="4" fillId="0" borderId="10" xfId="0" applyNumberFormat="1" applyFont="1" applyFill="1" applyBorder="1" applyAlignment="1">
      <alignment horizontal="center" vertical="top" wrapText="1"/>
    </xf>
    <xf numFmtId="0" fontId="4" fillId="0" borderId="10" xfId="0" applyFont="1" applyFill="1" applyBorder="1" applyAlignment="1">
      <alignment vertical="top" wrapText="1"/>
    </xf>
    <xf numFmtId="0" fontId="9" fillId="0" borderId="10" xfId="0" applyFont="1" applyFill="1" applyBorder="1" applyAlignment="1">
      <alignment vertical="top" wrapText="1"/>
    </xf>
    <xf numFmtId="0" fontId="4" fillId="0" borderId="0" xfId="0" applyFont="1" applyFill="1" applyBorder="1" applyAlignment="1">
      <alignment horizontal="center" vertical="top"/>
    </xf>
    <xf numFmtId="0" fontId="4" fillId="0" borderId="0" xfId="0" applyFont="1" applyFill="1" applyBorder="1" applyAlignment="1">
      <alignment horizontal="left" vertical="top" wrapText="1"/>
    </xf>
    <xf numFmtId="0" fontId="9" fillId="0" borderId="0" xfId="0" applyFont="1" applyFill="1" applyBorder="1" applyAlignment="1">
      <alignment horizontal="left" vertical="top" wrapText="1"/>
    </xf>
    <xf numFmtId="0" fontId="4" fillId="0" borderId="0" xfId="0" applyFont="1" applyFill="1" applyBorder="1" applyAlignment="1">
      <alignment horizontal="center" vertical="top" wrapText="1"/>
    </xf>
    <xf numFmtId="0" fontId="4" fillId="0" borderId="0" xfId="0" applyNumberFormat="1" applyFont="1" applyFill="1" applyBorder="1" applyAlignment="1">
      <alignment horizontal="center" vertical="top"/>
    </xf>
    <xf numFmtId="0" fontId="4" fillId="0" borderId="11" xfId="0" applyFont="1" applyFill="1" applyBorder="1" applyAlignment="1">
      <alignment horizontal="center" vertical="top" wrapText="1"/>
    </xf>
    <xf numFmtId="14" fontId="4" fillId="0" borderId="10" xfId="0" applyNumberFormat="1" applyFont="1" applyFill="1" applyBorder="1" applyAlignment="1">
      <alignment horizontal="center" vertical="top" wrapText="1" shrinkToFit="1"/>
    </xf>
    <xf numFmtId="0" fontId="4" fillId="0" borderId="0" xfId="0" applyFont="1" applyFill="1" applyBorder="1" applyAlignment="1">
      <alignment vertical="top" wrapText="1"/>
    </xf>
    <xf numFmtId="0" fontId="4" fillId="0" borderId="10" xfId="0" applyFont="1" applyFill="1" applyBorder="1" applyAlignment="1">
      <alignment horizontal="center" vertical="top" wrapText="1"/>
    </xf>
    <xf numFmtId="0" fontId="4" fillId="0" borderId="10" xfId="0" applyFont="1" applyFill="1" applyBorder="1" applyAlignment="1">
      <alignment vertical="top" wrapText="1"/>
    </xf>
    <xf numFmtId="0" fontId="4" fillId="0" borderId="10" xfId="0" applyFont="1" applyBorder="1" applyAlignment="1">
      <alignment horizontal="center" vertical="top" wrapText="1"/>
    </xf>
    <xf numFmtId="0" fontId="4" fillId="0" borderId="10" xfId="0" applyFont="1" applyBorder="1" applyAlignment="1">
      <alignment horizontal="center" vertical="top" wrapText="1"/>
    </xf>
    <xf numFmtId="0" fontId="4" fillId="0" borderId="10" xfId="0" applyFont="1" applyBorder="1" applyAlignment="1">
      <alignment horizontal="center" vertical="top" wrapText="1"/>
    </xf>
    <xf numFmtId="0" fontId="4" fillId="0" borderId="4" xfId="0" applyFont="1" applyBorder="1" applyAlignment="1">
      <alignment horizontal="center" vertical="top" wrapText="1"/>
    </xf>
    <xf numFmtId="0" fontId="4" fillId="0" borderId="3" xfId="0" applyFont="1" applyBorder="1" applyAlignment="1">
      <alignment horizontal="center" vertical="top" wrapText="1"/>
    </xf>
    <xf numFmtId="0" fontId="4" fillId="0" borderId="6" xfId="0" applyFont="1" applyBorder="1" applyAlignment="1">
      <alignment horizontal="center" vertical="top" wrapText="1"/>
    </xf>
    <xf numFmtId="0" fontId="4" fillId="0" borderId="10" xfId="0" applyFont="1" applyBorder="1" applyAlignment="1">
      <alignment horizontal="center" vertical="top" wrapText="1"/>
    </xf>
    <xf numFmtId="0" fontId="4" fillId="0" borderId="1" xfId="0" applyFont="1" applyFill="1" applyBorder="1" applyAlignment="1">
      <alignment vertical="top" wrapText="1"/>
    </xf>
    <xf numFmtId="0" fontId="4" fillId="0" borderId="4" xfId="0" applyFont="1" applyFill="1" applyBorder="1" applyAlignment="1">
      <alignment vertical="top" wrapText="1"/>
    </xf>
    <xf numFmtId="0" fontId="4" fillId="0" borderId="7" xfId="0" applyFont="1" applyFill="1" applyBorder="1" applyAlignment="1">
      <alignment vertical="top" wrapText="1"/>
    </xf>
    <xf numFmtId="0" fontId="4" fillId="0" borderId="10" xfId="0" applyFont="1" applyFill="1" applyBorder="1" applyAlignment="1">
      <alignment horizontal="center" vertical="top" wrapText="1"/>
    </xf>
    <xf numFmtId="0" fontId="0" fillId="0" borderId="0" xfId="0"/>
    <xf numFmtId="0" fontId="4" fillId="0" borderId="6" xfId="0" applyFont="1" applyBorder="1" applyAlignment="1">
      <alignment horizontal="center" vertical="top" wrapText="1"/>
    </xf>
    <xf numFmtId="0" fontId="4" fillId="0" borderId="1" xfId="0" applyFont="1" applyBorder="1" applyAlignment="1">
      <alignment horizontal="center" vertical="top" wrapText="1"/>
    </xf>
    <xf numFmtId="0" fontId="4" fillId="0" borderId="10" xfId="0" applyFont="1" applyBorder="1" applyAlignment="1">
      <alignment horizontal="center" vertical="top" wrapText="1"/>
    </xf>
    <xf numFmtId="0" fontId="3" fillId="0" borderId="1" xfId="0" applyFont="1" applyBorder="1" applyAlignment="1">
      <alignment horizontal="center" vertical="top" wrapText="1"/>
    </xf>
    <xf numFmtId="49" fontId="3" fillId="0" borderId="4" xfId="0" applyNumberFormat="1" applyFont="1" applyBorder="1" applyAlignment="1">
      <alignment horizontal="center" vertical="top" wrapText="1"/>
    </xf>
    <xf numFmtId="49" fontId="3" fillId="0" borderId="10" xfId="0" applyNumberFormat="1" applyFont="1" applyBorder="1" applyAlignment="1">
      <alignment horizontal="center" vertical="top" wrapText="1"/>
    </xf>
    <xf numFmtId="0" fontId="4" fillId="0" borderId="10" xfId="0" applyFont="1" applyBorder="1" applyAlignment="1">
      <alignment horizontal="center" vertical="top" wrapText="1"/>
    </xf>
    <xf numFmtId="0" fontId="3" fillId="0" borderId="10" xfId="0" applyFont="1" applyBorder="1" applyAlignment="1">
      <alignment horizontal="center" vertical="top"/>
    </xf>
    <xf numFmtId="0" fontId="3" fillId="0" borderId="1" xfId="0" applyFont="1" applyBorder="1" applyAlignment="1">
      <alignment horizontal="center" vertical="top" wrapText="1"/>
    </xf>
    <xf numFmtId="0" fontId="3" fillId="0" borderId="4" xfId="0" applyFont="1" applyBorder="1" applyAlignment="1">
      <alignment horizontal="center" vertical="top" wrapText="1"/>
    </xf>
    <xf numFmtId="0" fontId="3" fillId="0" borderId="7" xfId="0" applyFont="1" applyBorder="1" applyAlignment="1">
      <alignment horizontal="center" vertical="top" wrapText="1"/>
    </xf>
    <xf numFmtId="0" fontId="3" fillId="0" borderId="1" xfId="0" applyFont="1" applyBorder="1" applyAlignment="1">
      <alignment vertical="top" wrapText="1"/>
    </xf>
    <xf numFmtId="0" fontId="3" fillId="0" borderId="4" xfId="0" applyFont="1" applyBorder="1" applyAlignment="1">
      <alignment vertical="top" wrapText="1"/>
    </xf>
    <xf numFmtId="0" fontId="4" fillId="0" borderId="10" xfId="0" applyFont="1" applyFill="1" applyBorder="1" applyAlignment="1">
      <alignment horizontal="center" vertical="top" wrapText="1"/>
    </xf>
    <xf numFmtId="0" fontId="7" fillId="0" borderId="4" xfId="0" applyFont="1" applyBorder="1" applyAlignment="1">
      <alignment vertical="top" wrapText="1"/>
    </xf>
    <xf numFmtId="0" fontId="7" fillId="0" borderId="7" xfId="0" applyFont="1" applyBorder="1" applyAlignment="1">
      <alignment vertical="top" wrapText="1"/>
    </xf>
    <xf numFmtId="0" fontId="3" fillId="0" borderId="7" xfId="0" applyFont="1" applyBorder="1" applyAlignment="1">
      <alignment vertical="top" wrapText="1"/>
    </xf>
    <xf numFmtId="0" fontId="0" fillId="0" borderId="0" xfId="0"/>
    <xf numFmtId="0" fontId="4" fillId="0" borderId="11" xfId="0" applyFont="1" applyBorder="1" applyAlignment="1">
      <alignment horizontal="center" vertical="top" wrapText="1"/>
    </xf>
    <xf numFmtId="0" fontId="4" fillId="0" borderId="10" xfId="0" applyFont="1" applyBorder="1" applyAlignment="1">
      <alignment vertical="top" wrapText="1"/>
    </xf>
    <xf numFmtId="0" fontId="4" fillId="0" borderId="10" xfId="0" applyFont="1" applyBorder="1" applyAlignment="1">
      <alignment horizontal="center" vertical="top" wrapText="1"/>
    </xf>
    <xf numFmtId="0" fontId="4" fillId="0" borderId="12" xfId="0" applyFont="1" applyBorder="1" applyAlignment="1">
      <alignment horizontal="center"/>
    </xf>
    <xf numFmtId="0" fontId="4" fillId="0" borderId="10" xfId="0" applyFont="1" applyFill="1" applyBorder="1" applyAlignment="1">
      <alignment horizontal="center" vertical="top" wrapText="1"/>
    </xf>
    <xf numFmtId="0" fontId="5" fillId="0" borderId="0" xfId="0" applyFont="1"/>
    <xf numFmtId="0" fontId="0" fillId="0" borderId="1" xfId="0" applyBorder="1"/>
    <xf numFmtId="0" fontId="0" fillId="0" borderId="4" xfId="0" applyBorder="1"/>
    <xf numFmtId="0" fontId="0" fillId="0" borderId="7" xfId="0" applyBorder="1"/>
    <xf numFmtId="0" fontId="0" fillId="0" borderId="1" xfId="0" applyBorder="1" applyAlignment="1">
      <alignment wrapText="1"/>
    </xf>
    <xf numFmtId="0" fontId="0" fillId="0" borderId="4" xfId="0" applyBorder="1" applyAlignment="1">
      <alignment wrapText="1"/>
    </xf>
    <xf numFmtId="0" fontId="0" fillId="0" borderId="7" xfId="0" applyBorder="1" applyAlignment="1">
      <alignment wrapText="1"/>
    </xf>
    <xf numFmtId="0" fontId="3" fillId="0" borderId="10" xfId="0" applyFont="1" applyBorder="1" applyAlignment="1">
      <alignment horizontal="center"/>
    </xf>
    <xf numFmtId="0" fontId="4" fillId="0" borderId="0" xfId="0" applyFont="1" applyBorder="1" applyAlignment="1">
      <alignment horizontal="center" vertical="top" wrapText="1"/>
    </xf>
    <xf numFmtId="0" fontId="0" fillId="0" borderId="0" xfId="0" applyAlignment="1">
      <alignment horizontal="center" vertical="center"/>
    </xf>
    <xf numFmtId="0" fontId="4" fillId="0" borderId="10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0" fillId="2" borderId="4" xfId="0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/>
    </xf>
    <xf numFmtId="0" fontId="3" fillId="0" borderId="10" xfId="0" applyFont="1" applyFill="1" applyBorder="1" applyAlignment="1">
      <alignment horizontal="center" vertical="center"/>
    </xf>
    <xf numFmtId="0" fontId="3" fillId="0" borderId="10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 shrinkToFi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4" fillId="0" borderId="7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0" borderId="10" xfId="0" applyFont="1" applyFill="1" applyBorder="1" applyAlignment="1">
      <alignment horizontal="center" vertical="top" wrapText="1"/>
    </xf>
    <xf numFmtId="0" fontId="4" fillId="0" borderId="10" xfId="0" applyFont="1" applyFill="1" applyBorder="1" applyAlignment="1">
      <alignment vertical="top" wrapText="1"/>
    </xf>
    <xf numFmtId="0" fontId="3" fillId="0" borderId="1" xfId="0" applyFont="1" applyBorder="1" applyAlignment="1">
      <alignment vertical="top" wrapText="1"/>
    </xf>
    <xf numFmtId="0" fontId="3" fillId="0" borderId="7" xfId="0" applyFont="1" applyBorder="1" applyAlignment="1">
      <alignment horizontal="center" vertical="top" wrapText="1"/>
    </xf>
    <xf numFmtId="0" fontId="3" fillId="0" borderId="7" xfId="0" applyFont="1" applyBorder="1" applyAlignment="1">
      <alignment vertical="top" wrapText="1"/>
    </xf>
    <xf numFmtId="0" fontId="3" fillId="0" borderId="4" xfId="0" applyFont="1" applyBorder="1" applyAlignment="1">
      <alignment horizontal="center" vertical="top" wrapText="1"/>
    </xf>
    <xf numFmtId="0" fontId="13" fillId="0" borderId="0" xfId="0" applyFont="1" applyAlignment="1">
      <alignment vertical="top" wrapText="1"/>
    </xf>
    <xf numFmtId="0" fontId="4" fillId="0" borderId="10" xfId="0" applyFont="1" applyFill="1" applyBorder="1" applyAlignment="1">
      <alignment horizontal="center" vertical="top" wrapText="1"/>
    </xf>
    <xf numFmtId="0" fontId="4" fillId="0" borderId="10" xfId="0" applyFont="1" applyFill="1" applyBorder="1" applyAlignment="1">
      <alignment vertical="top" wrapText="1"/>
    </xf>
    <xf numFmtId="0" fontId="4" fillId="0" borderId="10" xfId="0" applyFont="1" applyFill="1" applyBorder="1" applyAlignment="1">
      <alignment horizontal="center" vertical="top" wrapText="1"/>
    </xf>
    <xf numFmtId="0" fontId="4" fillId="0" borderId="10" xfId="0" applyFont="1" applyFill="1" applyBorder="1" applyAlignment="1">
      <alignment horizontal="center" vertical="top" wrapText="1"/>
    </xf>
    <xf numFmtId="0" fontId="4" fillId="0" borderId="10" xfId="0" applyFont="1" applyFill="1" applyBorder="1" applyAlignment="1">
      <alignment vertical="top" wrapText="1"/>
    </xf>
    <xf numFmtId="0" fontId="4" fillId="0" borderId="10" xfId="0" applyFont="1" applyFill="1" applyBorder="1" applyAlignment="1">
      <alignment horizontal="center" vertical="top" wrapText="1"/>
    </xf>
    <xf numFmtId="0" fontId="4" fillId="0" borderId="10" xfId="0" applyFont="1" applyFill="1" applyBorder="1" applyAlignment="1">
      <alignment vertical="top" wrapText="1"/>
    </xf>
    <xf numFmtId="0" fontId="13" fillId="0" borderId="10" xfId="0" applyFont="1" applyBorder="1" applyAlignment="1">
      <alignment vertical="top" wrapText="1"/>
    </xf>
    <xf numFmtId="0" fontId="4" fillId="0" borderId="10" xfId="0" applyFont="1" applyBorder="1" applyAlignment="1">
      <alignment horizontal="center" vertical="top" wrapText="1"/>
    </xf>
    <xf numFmtId="0" fontId="4" fillId="0" borderId="10" xfId="0" applyFont="1" applyBorder="1" applyAlignment="1">
      <alignment horizontal="left" vertical="top" wrapText="1"/>
    </xf>
    <xf numFmtId="0" fontId="4" fillId="0" borderId="12" xfId="0" applyFont="1" applyBorder="1" applyAlignment="1">
      <alignment horizontal="center" vertical="top" wrapText="1"/>
    </xf>
    <xf numFmtId="0" fontId="4" fillId="0" borderId="11" xfId="0" applyFont="1" applyBorder="1" applyAlignment="1">
      <alignment horizontal="center" vertical="top" wrapText="1"/>
    </xf>
    <xf numFmtId="0" fontId="4" fillId="0" borderId="11" xfId="0" applyFont="1" applyBorder="1" applyAlignment="1">
      <alignment horizontal="center" vertical="top" wrapText="1" shrinkToFit="1"/>
    </xf>
    <xf numFmtId="0" fontId="4" fillId="0" borderId="12" xfId="0" applyFont="1" applyBorder="1" applyAlignment="1">
      <alignment horizontal="center" vertical="top" wrapText="1" shrinkToFit="1"/>
    </xf>
    <xf numFmtId="14" fontId="4" fillId="0" borderId="10" xfId="0" applyNumberFormat="1" applyFont="1" applyBorder="1" applyAlignment="1">
      <alignment horizontal="center" vertical="top" wrapText="1"/>
    </xf>
    <xf numFmtId="0" fontId="4" fillId="0" borderId="10" xfId="0" applyFont="1" applyFill="1" applyBorder="1" applyAlignment="1">
      <alignment horizontal="center" vertical="top" wrapText="1"/>
    </xf>
    <xf numFmtId="0" fontId="4" fillId="0" borderId="10" xfId="0" applyFont="1" applyFill="1" applyBorder="1" applyAlignment="1">
      <alignment vertical="top" wrapText="1"/>
    </xf>
    <xf numFmtId="0" fontId="4" fillId="0" borderId="10" xfId="0" applyFont="1" applyFill="1" applyBorder="1" applyAlignment="1">
      <alignment horizontal="center" vertical="top" wrapText="1"/>
    </xf>
    <xf numFmtId="0" fontId="4" fillId="0" borderId="10" xfId="0" applyFont="1" applyFill="1" applyBorder="1" applyAlignment="1">
      <alignment vertical="top" wrapText="1"/>
    </xf>
    <xf numFmtId="0" fontId="4" fillId="0" borderId="10" xfId="0" applyFont="1" applyFill="1" applyBorder="1" applyAlignment="1">
      <alignment horizontal="center" vertical="top" wrapText="1"/>
    </xf>
    <xf numFmtId="0" fontId="4" fillId="0" borderId="10" xfId="0" applyFont="1" applyFill="1" applyBorder="1" applyAlignment="1">
      <alignment vertical="top" wrapText="1"/>
    </xf>
    <xf numFmtId="49" fontId="4" fillId="0" borderId="10" xfId="0" applyNumberFormat="1" applyFont="1" applyFill="1" applyBorder="1" applyAlignment="1">
      <alignment horizontal="left" vertical="top" wrapText="1"/>
    </xf>
    <xf numFmtId="0" fontId="4" fillId="0" borderId="4" xfId="0" applyFont="1" applyFill="1" applyBorder="1" applyAlignment="1">
      <alignment horizontal="center" vertical="top"/>
    </xf>
    <xf numFmtId="0" fontId="14" fillId="0" borderId="10" xfId="0" applyFont="1" applyBorder="1" applyAlignment="1">
      <alignment horizontal="left" vertical="top"/>
    </xf>
    <xf numFmtId="0" fontId="14" fillId="0" borderId="10" xfId="0" applyFont="1" applyBorder="1" applyAlignment="1">
      <alignment vertical="top"/>
    </xf>
    <xf numFmtId="0" fontId="14" fillId="0" borderId="10" xfId="0" applyFont="1" applyBorder="1" applyAlignment="1">
      <alignment vertical="top" wrapText="1"/>
    </xf>
    <xf numFmtId="0" fontId="14" fillId="0" borderId="10" xfId="0" applyFont="1" applyBorder="1" applyAlignment="1">
      <alignment horizontal="left" vertical="top" wrapText="1"/>
    </xf>
    <xf numFmtId="0" fontId="14" fillId="0" borderId="10" xfId="0" applyFont="1" applyBorder="1" applyAlignment="1">
      <alignment vertical="top" wrapText="1" shrinkToFit="1"/>
    </xf>
    <xf numFmtId="0" fontId="15" fillId="0" borderId="10" xfId="0" applyFont="1" applyBorder="1" applyAlignment="1">
      <alignment horizontal="center" vertical="center" wrapText="1" shrinkToFit="1"/>
    </xf>
    <xf numFmtId="0" fontId="15" fillId="0" borderId="10" xfId="0" applyFont="1" applyBorder="1" applyAlignment="1">
      <alignment horizontal="center" vertical="center" wrapText="1"/>
    </xf>
    <xf numFmtId="0" fontId="14" fillId="0" borderId="10" xfId="0" applyFont="1" applyFill="1" applyBorder="1" applyAlignment="1">
      <alignment horizontal="left" vertical="top" wrapText="1"/>
    </xf>
    <xf numFmtId="0" fontId="14" fillId="0" borderId="10" xfId="0" applyFont="1" applyFill="1" applyBorder="1" applyAlignment="1">
      <alignment vertical="top"/>
    </xf>
    <xf numFmtId="0" fontId="14" fillId="0" borderId="10" xfId="0" applyFont="1" applyFill="1" applyBorder="1" applyAlignment="1">
      <alignment horizontal="left" vertical="top"/>
    </xf>
    <xf numFmtId="0" fontId="14" fillId="0" borderId="10" xfId="0" applyFont="1" applyFill="1" applyBorder="1" applyAlignment="1">
      <alignment horizontal="left" vertical="top" wrapText="1" shrinkToFit="1"/>
    </xf>
    <xf numFmtId="0" fontId="4" fillId="0" borderId="11" xfId="0" applyFont="1" applyBorder="1" applyAlignment="1">
      <alignment horizontal="center" vertical="top" wrapText="1"/>
    </xf>
    <xf numFmtId="0" fontId="4" fillId="0" borderId="12" xfId="0" applyFont="1" applyBorder="1" applyAlignment="1">
      <alignment horizontal="center" vertical="top" wrapText="1"/>
    </xf>
    <xf numFmtId="0" fontId="4" fillId="0" borderId="11" xfId="0" applyFont="1" applyBorder="1" applyAlignment="1">
      <alignment horizontal="center" vertical="top"/>
    </xf>
    <xf numFmtId="0" fontId="4" fillId="0" borderId="12" xfId="0" applyFont="1" applyBorder="1" applyAlignment="1">
      <alignment horizontal="center" vertical="top"/>
    </xf>
    <xf numFmtId="0" fontId="4" fillId="0" borderId="11" xfId="0" applyFont="1" applyBorder="1" applyAlignment="1">
      <alignment horizontal="left" vertical="top" wrapText="1"/>
    </xf>
    <xf numFmtId="0" fontId="4" fillId="0" borderId="12" xfId="0" applyFont="1" applyBorder="1" applyAlignment="1">
      <alignment horizontal="left" vertical="top" wrapText="1"/>
    </xf>
    <xf numFmtId="0" fontId="4" fillId="0" borderId="2" xfId="0" applyFont="1" applyBorder="1" applyAlignment="1">
      <alignment vertical="top" wrapText="1"/>
    </xf>
    <xf numFmtId="0" fontId="4" fillId="0" borderId="3" xfId="0" applyFont="1" applyBorder="1" applyAlignment="1">
      <alignment vertical="top" wrapText="1"/>
    </xf>
    <xf numFmtId="0" fontId="4" fillId="0" borderId="5" xfId="0" applyFont="1" applyBorder="1" applyAlignment="1">
      <alignment vertical="top" wrapText="1"/>
    </xf>
    <xf numFmtId="0" fontId="4" fillId="0" borderId="6" xfId="0" applyFont="1" applyBorder="1" applyAlignment="1">
      <alignment vertical="top" wrapText="1"/>
    </xf>
    <xf numFmtId="0" fontId="4" fillId="0" borderId="8" xfId="0" applyFont="1" applyBorder="1" applyAlignment="1">
      <alignment vertical="top" wrapText="1"/>
    </xf>
    <xf numFmtId="0" fontId="4" fillId="0" borderId="9" xfId="0" applyFont="1" applyBorder="1" applyAlignment="1">
      <alignment vertical="top" wrapText="1"/>
    </xf>
    <xf numFmtId="0" fontId="4" fillId="0" borderId="1" xfId="0" applyFont="1" applyBorder="1" applyAlignment="1">
      <alignment horizontal="center" vertical="top" wrapText="1"/>
    </xf>
    <xf numFmtId="0" fontId="4" fillId="0" borderId="4" xfId="0" applyFont="1" applyBorder="1" applyAlignment="1">
      <alignment horizontal="center" vertical="top" wrapText="1"/>
    </xf>
    <xf numFmtId="0" fontId="4" fillId="0" borderId="7" xfId="0" applyFont="1" applyBorder="1" applyAlignment="1">
      <alignment horizontal="center" vertical="top" wrapText="1"/>
    </xf>
    <xf numFmtId="0" fontId="4" fillId="0" borderId="2" xfId="0" applyFont="1" applyBorder="1" applyAlignment="1">
      <alignment horizontal="center" vertical="top" wrapText="1"/>
    </xf>
    <xf numFmtId="0" fontId="4" fillId="0" borderId="3" xfId="0" applyFont="1" applyBorder="1" applyAlignment="1">
      <alignment horizontal="center" vertical="top" wrapText="1"/>
    </xf>
    <xf numFmtId="0" fontId="4" fillId="0" borderId="5" xfId="0" applyFont="1" applyBorder="1" applyAlignment="1">
      <alignment horizontal="center" vertical="top" wrapText="1"/>
    </xf>
    <xf numFmtId="0" fontId="4" fillId="0" borderId="6" xfId="0" applyFont="1" applyBorder="1" applyAlignment="1">
      <alignment horizontal="center" vertical="top" wrapText="1"/>
    </xf>
    <xf numFmtId="0" fontId="4" fillId="0" borderId="8" xfId="0" applyFont="1" applyBorder="1" applyAlignment="1">
      <alignment horizontal="center" vertical="top" wrapText="1"/>
    </xf>
    <xf numFmtId="0" fontId="4" fillId="0" borderId="9" xfId="0" applyFont="1" applyBorder="1" applyAlignment="1">
      <alignment horizontal="center" vertical="top" wrapText="1"/>
    </xf>
    <xf numFmtId="0" fontId="4" fillId="0" borderId="12" xfId="0" applyFont="1" applyBorder="1" applyAlignment="1">
      <alignment horizontal="left" vertical="top"/>
    </xf>
    <xf numFmtId="0" fontId="4" fillId="0" borderId="11" xfId="0" applyFont="1" applyBorder="1" applyAlignment="1">
      <alignment horizontal="center"/>
    </xf>
    <xf numFmtId="0" fontId="4" fillId="0" borderId="12" xfId="0" applyFont="1" applyBorder="1" applyAlignment="1">
      <alignment horizontal="center"/>
    </xf>
    <xf numFmtId="0" fontId="4" fillId="0" borderId="8" xfId="0" applyFont="1" applyBorder="1" applyAlignment="1">
      <alignment horizontal="center" vertical="top"/>
    </xf>
    <xf numFmtId="0" fontId="4" fillId="0" borderId="9" xfId="0" applyFont="1" applyBorder="1" applyAlignment="1">
      <alignment horizontal="center" vertical="top"/>
    </xf>
    <xf numFmtId="0" fontId="6" fillId="0" borderId="0" xfId="0" applyFont="1" applyAlignment="1">
      <alignment horizontal="center" wrapText="1"/>
    </xf>
    <xf numFmtId="0" fontId="4" fillId="0" borderId="1" xfId="0" applyFont="1" applyFill="1" applyBorder="1" applyAlignment="1">
      <alignment vertical="top" wrapText="1"/>
    </xf>
    <xf numFmtId="0" fontId="4" fillId="0" borderId="4" xfId="0" applyFont="1" applyFill="1" applyBorder="1" applyAlignment="1">
      <alignment vertical="top" wrapText="1"/>
    </xf>
    <xf numFmtId="0" fontId="4" fillId="0" borderId="7" xfId="0" applyFont="1" applyFill="1" applyBorder="1" applyAlignment="1">
      <alignment vertical="top" wrapText="1"/>
    </xf>
    <xf numFmtId="0" fontId="4" fillId="0" borderId="1" xfId="0" applyFont="1" applyBorder="1" applyAlignment="1">
      <alignment vertical="top" wrapText="1"/>
    </xf>
    <xf numFmtId="0" fontId="4" fillId="0" borderId="4" xfId="0" applyFont="1" applyBorder="1" applyAlignment="1">
      <alignment vertical="top" wrapText="1"/>
    </xf>
    <xf numFmtId="0" fontId="4" fillId="0" borderId="7" xfId="0" applyFont="1" applyBorder="1" applyAlignment="1">
      <alignment vertical="top" wrapText="1"/>
    </xf>
    <xf numFmtId="0" fontId="4" fillId="0" borderId="11" xfId="0" applyFont="1" applyBorder="1" applyAlignment="1">
      <alignment horizontal="left" wrapText="1"/>
    </xf>
    <xf numFmtId="0" fontId="4" fillId="0" borderId="12" xfId="0" applyFont="1" applyBorder="1" applyAlignment="1">
      <alignment horizontal="left" wrapText="1"/>
    </xf>
    <xf numFmtId="0" fontId="4" fillId="0" borderId="10" xfId="0" applyFont="1" applyBorder="1" applyAlignment="1">
      <alignment horizontal="left" vertical="top" wrapText="1"/>
    </xf>
    <xf numFmtId="0" fontId="4" fillId="0" borderId="11" xfId="0" applyFont="1" applyBorder="1" applyAlignment="1">
      <alignment horizontal="center" vertical="top" wrapText="1" shrinkToFit="1"/>
    </xf>
    <xf numFmtId="0" fontId="4" fillId="0" borderId="12" xfId="0" applyFont="1" applyBorder="1" applyAlignment="1">
      <alignment horizontal="center" vertical="top" wrapText="1" shrinkToFit="1"/>
    </xf>
    <xf numFmtId="0" fontId="4" fillId="0" borderId="10" xfId="0" applyFont="1" applyBorder="1" applyAlignment="1">
      <alignment horizontal="center" vertical="top" wrapText="1" shrinkToFit="1"/>
    </xf>
    <xf numFmtId="0" fontId="9" fillId="0" borderId="13" xfId="0" applyFont="1" applyBorder="1" applyAlignment="1">
      <alignment horizontal="right"/>
    </xf>
    <xf numFmtId="0" fontId="0" fillId="0" borderId="12" xfId="0" applyBorder="1" applyAlignment="1">
      <alignment horizontal="left" vertical="top" wrapText="1"/>
    </xf>
    <xf numFmtId="0" fontId="6" fillId="0" borderId="0" xfId="0" applyFont="1" applyAlignment="1">
      <alignment horizontal="center" vertical="center" wrapText="1"/>
    </xf>
    <xf numFmtId="0" fontId="9" fillId="0" borderId="13" xfId="0" applyFont="1" applyBorder="1" applyAlignment="1">
      <alignment horizontal="center"/>
    </xf>
    <xf numFmtId="0" fontId="9" fillId="0" borderId="0" xfId="0" applyFont="1" applyBorder="1" applyAlignment="1">
      <alignment horizontal="center"/>
    </xf>
    <xf numFmtId="0" fontId="4" fillId="0" borderId="10" xfId="0" applyFont="1" applyBorder="1" applyAlignment="1">
      <alignment vertical="top" wrapText="1"/>
    </xf>
    <xf numFmtId="0" fontId="4" fillId="0" borderId="10" xfId="0" applyFont="1" applyBorder="1" applyAlignment="1">
      <alignment horizontal="center" vertical="top" wrapText="1"/>
    </xf>
    <xf numFmtId="0" fontId="3" fillId="0" borderId="2" xfId="0" applyFont="1" applyBorder="1" applyAlignment="1">
      <alignment vertical="top" wrapText="1"/>
    </xf>
    <xf numFmtId="0" fontId="3" fillId="0" borderId="3" xfId="0" applyFont="1" applyBorder="1" applyAlignment="1">
      <alignment vertical="top" wrapText="1"/>
    </xf>
    <xf numFmtId="0" fontId="3" fillId="0" borderId="5" xfId="0" applyFont="1" applyBorder="1" applyAlignment="1">
      <alignment vertical="top" wrapText="1"/>
    </xf>
    <xf numFmtId="0" fontId="3" fillId="0" borderId="6" xfId="0" applyFont="1" applyBorder="1" applyAlignment="1">
      <alignment vertical="top" wrapText="1"/>
    </xf>
    <xf numFmtId="0" fontId="3" fillId="0" borderId="8" xfId="0" applyFont="1" applyBorder="1" applyAlignment="1">
      <alignment vertical="top" wrapText="1"/>
    </xf>
    <xf numFmtId="0" fontId="3" fillId="0" borderId="9" xfId="0" applyFont="1" applyBorder="1" applyAlignment="1">
      <alignment vertical="top" wrapText="1"/>
    </xf>
    <xf numFmtId="0" fontId="3" fillId="0" borderId="1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11" xfId="0" applyFont="1" applyBorder="1" applyAlignment="1">
      <alignment horizontal="center" vertical="top" wrapText="1"/>
    </xf>
    <xf numFmtId="0" fontId="3" fillId="0" borderId="12" xfId="0" applyFont="1" applyBorder="1" applyAlignment="1">
      <alignment horizontal="center" vertical="top" wrapText="1"/>
    </xf>
    <xf numFmtId="0" fontId="3" fillId="0" borderId="10" xfId="0" applyFont="1" applyBorder="1" applyAlignment="1">
      <alignment horizontal="center" vertical="top"/>
    </xf>
    <xf numFmtId="0" fontId="2" fillId="0" borderId="13" xfId="0" applyFont="1" applyBorder="1" applyAlignment="1">
      <alignment horizontal="center"/>
    </xf>
    <xf numFmtId="0" fontId="3" fillId="0" borderId="11" xfId="0" applyFont="1" applyBorder="1" applyAlignment="1">
      <alignment horizontal="left" vertical="top" wrapText="1"/>
    </xf>
    <xf numFmtId="0" fontId="3" fillId="0" borderId="12" xfId="0" applyFont="1" applyBorder="1" applyAlignment="1">
      <alignment horizontal="left" vertical="top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3" fillId="0" borderId="11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top" wrapText="1"/>
    </xf>
    <xf numFmtId="0" fontId="3" fillId="0" borderId="7" xfId="0" applyFont="1" applyBorder="1" applyAlignment="1">
      <alignment horizontal="center" vertical="top" wrapText="1"/>
    </xf>
    <xf numFmtId="0" fontId="3" fillId="0" borderId="1" xfId="0" applyFont="1" applyBorder="1" applyAlignment="1">
      <alignment vertical="top" wrapText="1"/>
    </xf>
    <xf numFmtId="0" fontId="3" fillId="0" borderId="7" xfId="0" applyFont="1" applyBorder="1" applyAlignment="1">
      <alignment vertical="top" wrapText="1"/>
    </xf>
    <xf numFmtId="0" fontId="0" fillId="0" borderId="13" xfId="0" applyBorder="1" applyAlignment="1">
      <alignment vertical="top" wrapText="1"/>
    </xf>
    <xf numFmtId="0" fontId="5" fillId="0" borderId="0" xfId="0" applyFont="1"/>
    <xf numFmtId="0" fontId="0" fillId="0" borderId="0" xfId="0" applyAlignment="1">
      <alignment horizontal="center" vertical="top" wrapText="1"/>
    </xf>
    <xf numFmtId="0" fontId="7" fillId="0" borderId="4" xfId="0" applyFont="1" applyBorder="1" applyAlignment="1">
      <alignment vertical="top" wrapText="1"/>
    </xf>
    <xf numFmtId="0" fontId="7" fillId="0" borderId="7" xfId="0" applyFont="1" applyBorder="1" applyAlignment="1">
      <alignment vertical="top" wrapText="1"/>
    </xf>
    <xf numFmtId="0" fontId="3" fillId="0" borderId="4" xfId="0" applyFont="1" applyBorder="1" applyAlignment="1">
      <alignment horizontal="center" vertical="top" wrapText="1"/>
    </xf>
    <xf numFmtId="0" fontId="4" fillId="0" borderId="10" xfId="0" applyFont="1" applyFill="1" applyBorder="1" applyAlignment="1">
      <alignment horizontal="center" vertical="top" wrapText="1"/>
    </xf>
    <xf numFmtId="0" fontId="1" fillId="0" borderId="0" xfId="0" applyFont="1" applyAlignment="1">
      <alignment horizontal="center" wrapText="1"/>
    </xf>
    <xf numFmtId="0" fontId="4" fillId="0" borderId="10" xfId="0" applyFont="1" applyFill="1" applyBorder="1" applyAlignment="1">
      <alignment vertical="top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  <xf numFmtId="0" fontId="4" fillId="0" borderId="8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4" fillId="0" borderId="7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4" fillId="0" borderId="6" xfId="0" applyFont="1" applyFill="1" applyBorder="1" applyAlignment="1">
      <alignment horizontal="center" vertical="center" wrapText="1"/>
    </xf>
    <xf numFmtId="0" fontId="4" fillId="0" borderId="9" xfId="0" applyFont="1" applyFill="1" applyBorder="1" applyAlignment="1">
      <alignment horizontal="center" vertical="center" wrapText="1"/>
    </xf>
    <xf numFmtId="0" fontId="3" fillId="0" borderId="4" xfId="0" applyFont="1" applyBorder="1" applyAlignment="1">
      <alignment vertical="top" wrapText="1"/>
    </xf>
    <xf numFmtId="0" fontId="0" fillId="0" borderId="4" xfId="0" applyBorder="1" applyAlignment="1">
      <alignment horizontal="center" vertical="top" wrapText="1"/>
    </xf>
    <xf numFmtId="0" fontId="0" fillId="0" borderId="7" xfId="0" applyBorder="1" applyAlignment="1">
      <alignment horizontal="center" vertical="top" wrapText="1"/>
    </xf>
    <xf numFmtId="49" fontId="3" fillId="0" borderId="1" xfId="0" applyNumberFormat="1" applyFont="1" applyBorder="1" applyAlignment="1">
      <alignment horizontal="center" vertical="top" wrapText="1"/>
    </xf>
    <xf numFmtId="49" fontId="3" fillId="0" borderId="7" xfId="0" applyNumberFormat="1" applyFont="1" applyBorder="1" applyAlignment="1">
      <alignment horizontal="center" vertical="top" wrapText="1"/>
    </xf>
    <xf numFmtId="0" fontId="5" fillId="0" borderId="0" xfId="0" applyFont="1" applyAlignment="1">
      <alignment horizontal="center" vertical="top"/>
    </xf>
    <xf numFmtId="0" fontId="8" fillId="0" borderId="0" xfId="0" applyFont="1"/>
    <xf numFmtId="164" fontId="3" fillId="0" borderId="1" xfId="0" applyNumberFormat="1" applyFont="1" applyBorder="1" applyAlignment="1">
      <alignment horizontal="center" vertical="top" wrapText="1"/>
    </xf>
    <xf numFmtId="164" fontId="3" fillId="0" borderId="7" xfId="0" applyNumberFormat="1" applyFont="1" applyBorder="1" applyAlignment="1">
      <alignment horizontal="center" vertical="top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76"/>
  <sheetViews>
    <sheetView view="pageBreakPreview" topLeftCell="C74" zoomScale="110" zoomScaleNormal="70" zoomScaleSheetLayoutView="110" workbookViewId="0">
      <selection activeCell="C71" sqref="C71"/>
    </sheetView>
  </sheetViews>
  <sheetFormatPr defaultRowHeight="15" x14ac:dyDescent="0.25"/>
  <cols>
    <col min="1" max="1" width="7" customWidth="1"/>
    <col min="2" max="2" width="9.140625" hidden="1" customWidth="1"/>
    <col min="3" max="3" width="19.140625" customWidth="1"/>
    <col min="4" max="4" width="6.85546875" style="36" hidden="1" customWidth="1"/>
    <col min="5" max="5" width="3.7109375" style="36" hidden="1" customWidth="1"/>
    <col min="6" max="6" width="14.28515625" customWidth="1"/>
    <col min="7" max="7" width="12.7109375" customWidth="1"/>
    <col min="8" max="8" width="16.140625" customWidth="1"/>
    <col min="9" max="9" width="13.85546875" style="66" customWidth="1"/>
    <col min="10" max="10" width="13.85546875" customWidth="1"/>
    <col min="11" max="11" width="11.7109375" customWidth="1"/>
    <col min="12" max="12" width="10.7109375" style="154" customWidth="1"/>
    <col min="13" max="13" width="13.5703125" customWidth="1"/>
    <col min="14" max="14" width="13.7109375" style="70" customWidth="1"/>
    <col min="15" max="15" width="15" style="70" customWidth="1"/>
    <col min="16" max="16" width="23.5703125" customWidth="1"/>
    <col min="17" max="17" width="14.5703125" customWidth="1"/>
    <col min="18" max="18" width="15.7109375" customWidth="1"/>
    <col min="19" max="19" width="19.85546875" customWidth="1"/>
    <col min="20" max="20" width="13.140625" style="70" customWidth="1"/>
    <col min="21" max="21" width="9.140625" customWidth="1"/>
  </cols>
  <sheetData>
    <row r="1" spans="1:16" ht="18.75" x14ac:dyDescent="0.3">
      <c r="A1" s="8"/>
      <c r="B1" s="1"/>
      <c r="C1" s="1"/>
      <c r="D1" s="1"/>
      <c r="E1" s="1"/>
      <c r="F1" s="1"/>
      <c r="G1" s="1"/>
      <c r="H1" s="1"/>
      <c r="I1" s="1"/>
      <c r="J1" s="2"/>
      <c r="K1" s="2"/>
      <c r="L1" s="2"/>
      <c r="M1" s="79"/>
      <c r="N1" s="79"/>
      <c r="O1" s="79"/>
      <c r="P1" s="7" t="s">
        <v>0</v>
      </c>
    </row>
    <row r="2" spans="1:16" ht="15.75" x14ac:dyDescent="0.25">
      <c r="A2" s="80"/>
      <c r="B2" s="81"/>
      <c r="C2" s="271" t="s">
        <v>572</v>
      </c>
      <c r="D2" s="271"/>
      <c r="E2" s="271"/>
      <c r="F2" s="271"/>
      <c r="G2" s="271"/>
      <c r="H2" s="271"/>
      <c r="I2" s="271"/>
      <c r="J2" s="271"/>
      <c r="K2" s="271"/>
      <c r="L2" s="271"/>
      <c r="M2" s="271"/>
      <c r="N2" s="271"/>
      <c r="O2" s="271"/>
      <c r="P2" s="271"/>
    </row>
    <row r="3" spans="1:16" x14ac:dyDescent="0.25">
      <c r="A3" s="82"/>
      <c r="B3" s="83"/>
      <c r="C3" s="83"/>
      <c r="D3" s="83"/>
      <c r="E3" s="83"/>
      <c r="F3" s="83"/>
      <c r="G3" s="83"/>
      <c r="H3" s="83"/>
      <c r="I3" s="83"/>
      <c r="J3" s="84"/>
      <c r="K3" s="84" t="s">
        <v>385</v>
      </c>
      <c r="L3" s="84"/>
      <c r="M3" s="81"/>
      <c r="N3" s="81"/>
      <c r="O3" s="81"/>
      <c r="P3" s="85"/>
    </row>
    <row r="4" spans="1:16" ht="102" x14ac:dyDescent="0.25">
      <c r="A4" s="251" t="s">
        <v>15</v>
      </c>
      <c r="B4" s="252"/>
      <c r="C4" s="257" t="s">
        <v>1</v>
      </c>
      <c r="D4" s="260" t="s">
        <v>270</v>
      </c>
      <c r="E4" s="261"/>
      <c r="F4" s="251" t="s">
        <v>2</v>
      </c>
      <c r="G4" s="252"/>
      <c r="H4" s="257" t="s">
        <v>3</v>
      </c>
      <c r="I4" s="257" t="s">
        <v>386</v>
      </c>
      <c r="J4" s="86" t="s">
        <v>5</v>
      </c>
      <c r="K4" s="272" t="s">
        <v>6</v>
      </c>
      <c r="L4" s="150" t="s">
        <v>248</v>
      </c>
      <c r="M4" s="257" t="s">
        <v>7</v>
      </c>
      <c r="N4" s="257" t="s">
        <v>431</v>
      </c>
      <c r="O4" s="257" t="s">
        <v>9</v>
      </c>
      <c r="P4" s="275" t="s">
        <v>10</v>
      </c>
    </row>
    <row r="5" spans="1:16" ht="5.25" customHeight="1" x14ac:dyDescent="0.25">
      <c r="A5" s="253"/>
      <c r="B5" s="254"/>
      <c r="C5" s="258"/>
      <c r="D5" s="87"/>
      <c r="E5" s="87"/>
      <c r="F5" s="253"/>
      <c r="G5" s="254"/>
      <c r="H5" s="258"/>
      <c r="I5" s="258"/>
      <c r="J5" s="88"/>
      <c r="K5" s="273"/>
      <c r="L5" s="151"/>
      <c r="M5" s="258"/>
      <c r="N5" s="258"/>
      <c r="O5" s="258"/>
      <c r="P5" s="276"/>
    </row>
    <row r="6" spans="1:16" hidden="1" x14ac:dyDescent="0.25">
      <c r="A6" s="253"/>
      <c r="B6" s="254"/>
      <c r="C6" s="258"/>
      <c r="D6" s="87"/>
      <c r="E6" s="87"/>
      <c r="F6" s="253"/>
      <c r="G6" s="254"/>
      <c r="H6" s="258"/>
      <c r="I6" s="258"/>
      <c r="J6" s="88"/>
      <c r="K6" s="273"/>
      <c r="L6" s="151"/>
      <c r="M6" s="258"/>
      <c r="N6" s="258"/>
      <c r="O6" s="258"/>
      <c r="P6" s="276"/>
    </row>
    <row r="7" spans="1:16" ht="24" hidden="1" customHeight="1" x14ac:dyDescent="0.25">
      <c r="A7" s="255"/>
      <c r="B7" s="256"/>
      <c r="C7" s="259"/>
      <c r="D7" s="89"/>
      <c r="E7" s="89"/>
      <c r="F7" s="255"/>
      <c r="G7" s="256"/>
      <c r="H7" s="259"/>
      <c r="I7" s="259"/>
      <c r="J7" s="90"/>
      <c r="K7" s="274"/>
      <c r="L7" s="152"/>
      <c r="M7" s="259"/>
      <c r="N7" s="259"/>
      <c r="O7" s="259"/>
      <c r="P7" s="277"/>
    </row>
    <row r="8" spans="1:16" x14ac:dyDescent="0.25">
      <c r="A8" s="245">
        <v>1</v>
      </c>
      <c r="B8" s="246"/>
      <c r="C8" s="48">
        <v>2</v>
      </c>
      <c r="D8" s="245">
        <v>3</v>
      </c>
      <c r="E8" s="246"/>
      <c r="F8" s="245">
        <v>4</v>
      </c>
      <c r="G8" s="246"/>
      <c r="H8" s="48">
        <v>5</v>
      </c>
      <c r="I8" s="48">
        <v>6</v>
      </c>
      <c r="J8" s="91">
        <v>7</v>
      </c>
      <c r="K8" s="92">
        <v>8</v>
      </c>
      <c r="L8" s="153">
        <v>9</v>
      </c>
      <c r="M8" s="48">
        <v>10</v>
      </c>
      <c r="N8" s="48">
        <v>11</v>
      </c>
      <c r="O8" s="48">
        <v>12</v>
      </c>
      <c r="P8" s="48">
        <v>13</v>
      </c>
    </row>
    <row r="9" spans="1:16" ht="76.5" x14ac:dyDescent="0.25">
      <c r="A9" s="247">
        <v>1</v>
      </c>
      <c r="B9" s="248"/>
      <c r="C9" s="236" t="s">
        <v>387</v>
      </c>
      <c r="D9" s="245">
        <v>1</v>
      </c>
      <c r="E9" s="246"/>
      <c r="F9" s="249" t="s">
        <v>388</v>
      </c>
      <c r="G9" s="250"/>
      <c r="H9" s="48" t="s">
        <v>574</v>
      </c>
      <c r="I9" s="93">
        <v>148</v>
      </c>
      <c r="J9" s="93">
        <v>1532785.9</v>
      </c>
      <c r="K9" s="94">
        <v>1739478.04</v>
      </c>
      <c r="L9" s="93">
        <v>0</v>
      </c>
      <c r="M9" s="95" t="s">
        <v>251</v>
      </c>
      <c r="N9" s="47" t="s">
        <v>11</v>
      </c>
      <c r="O9" s="47" t="s">
        <v>389</v>
      </c>
      <c r="P9" s="143" t="s">
        <v>277</v>
      </c>
    </row>
    <row r="10" spans="1:16" ht="102" x14ac:dyDescent="0.25">
      <c r="A10" s="269">
        <v>5</v>
      </c>
      <c r="B10" s="270"/>
      <c r="C10" s="47" t="s">
        <v>576</v>
      </c>
      <c r="D10" s="245">
        <v>1</v>
      </c>
      <c r="E10" s="246"/>
      <c r="F10" s="249" t="s">
        <v>390</v>
      </c>
      <c r="G10" s="250"/>
      <c r="H10" s="48" t="s">
        <v>575</v>
      </c>
      <c r="I10" s="93">
        <v>52.8</v>
      </c>
      <c r="J10" s="93">
        <v>103138</v>
      </c>
      <c r="K10" s="94">
        <v>466938.38</v>
      </c>
      <c r="L10" s="93">
        <v>0</v>
      </c>
      <c r="M10" s="48" t="s">
        <v>391</v>
      </c>
      <c r="N10" s="47" t="s">
        <v>392</v>
      </c>
      <c r="O10" s="47" t="s">
        <v>389</v>
      </c>
      <c r="P10" s="145" t="s">
        <v>338</v>
      </c>
    </row>
    <row r="11" spans="1:16" ht="76.5" x14ac:dyDescent="0.25">
      <c r="A11" s="247">
        <v>6</v>
      </c>
      <c r="B11" s="248"/>
      <c r="C11" s="236" t="s">
        <v>393</v>
      </c>
      <c r="D11" s="245">
        <v>1</v>
      </c>
      <c r="E11" s="246"/>
      <c r="F11" s="245" t="s">
        <v>394</v>
      </c>
      <c r="G11" s="246"/>
      <c r="H11" s="48" t="s">
        <v>395</v>
      </c>
      <c r="I11" s="93">
        <v>4.4000000000000004</v>
      </c>
      <c r="J11" s="93">
        <v>130450</v>
      </c>
      <c r="K11" s="93">
        <v>130450</v>
      </c>
      <c r="L11" s="93">
        <v>20655</v>
      </c>
      <c r="M11" s="48" t="s">
        <v>397</v>
      </c>
      <c r="N11" s="47" t="s">
        <v>398</v>
      </c>
      <c r="O11" s="47" t="s">
        <v>389</v>
      </c>
      <c r="P11" s="94" t="s">
        <v>338</v>
      </c>
    </row>
    <row r="12" spans="1:16" ht="76.5" x14ac:dyDescent="0.25">
      <c r="A12" s="247">
        <v>19</v>
      </c>
      <c r="B12" s="248"/>
      <c r="C12" s="235" t="s">
        <v>399</v>
      </c>
      <c r="D12" s="247">
        <v>1</v>
      </c>
      <c r="E12" s="248"/>
      <c r="F12" s="249" t="s">
        <v>454</v>
      </c>
      <c r="G12" s="250"/>
      <c r="H12" s="48" t="s">
        <v>400</v>
      </c>
      <c r="I12" s="93">
        <v>1590.7</v>
      </c>
      <c r="J12" s="94">
        <v>649101.04</v>
      </c>
      <c r="K12" s="94">
        <v>649101.04</v>
      </c>
      <c r="L12" s="94">
        <v>0</v>
      </c>
      <c r="M12" s="48" t="s">
        <v>401</v>
      </c>
      <c r="N12" s="47" t="s">
        <v>402</v>
      </c>
      <c r="O12" s="95" t="s">
        <v>389</v>
      </c>
      <c r="P12" s="93" t="s">
        <v>338</v>
      </c>
    </row>
    <row r="13" spans="1:16" x14ac:dyDescent="0.25">
      <c r="A13" s="247"/>
      <c r="B13" s="248"/>
      <c r="C13" s="96" t="s">
        <v>13</v>
      </c>
      <c r="D13" s="247">
        <v>4</v>
      </c>
      <c r="E13" s="248"/>
      <c r="F13" s="249"/>
      <c r="G13" s="250"/>
      <c r="H13" s="97"/>
      <c r="I13" s="93">
        <v>1795.9</v>
      </c>
      <c r="J13" s="93">
        <v>2415474.94</v>
      </c>
      <c r="K13" s="94">
        <v>2855517.46</v>
      </c>
      <c r="L13" s="94"/>
      <c r="M13" s="47"/>
      <c r="N13" s="47"/>
      <c r="O13" s="95"/>
      <c r="P13" s="98"/>
    </row>
    <row r="14" spans="1:16" x14ac:dyDescent="0.25">
      <c r="A14" s="99"/>
      <c r="B14" s="100"/>
      <c r="C14" s="100"/>
      <c r="D14" s="100"/>
      <c r="E14" s="100"/>
      <c r="F14" s="100"/>
      <c r="G14" s="100"/>
      <c r="H14" s="100"/>
      <c r="I14" s="100"/>
      <c r="J14" s="100"/>
      <c r="K14" s="100"/>
      <c r="L14" s="100"/>
      <c r="M14" s="100"/>
      <c r="N14" s="100"/>
      <c r="O14" s="100"/>
      <c r="P14" s="100"/>
    </row>
    <row r="15" spans="1:16" x14ac:dyDescent="0.25">
      <c r="A15" s="99" t="s">
        <v>443</v>
      </c>
      <c r="B15" s="100"/>
      <c r="C15" s="100"/>
      <c r="D15" s="100"/>
      <c r="E15" s="100"/>
      <c r="F15" s="100"/>
      <c r="G15" s="100"/>
      <c r="H15" s="100"/>
      <c r="I15" s="100" t="s">
        <v>501</v>
      </c>
      <c r="J15" s="100"/>
      <c r="K15" s="100"/>
      <c r="L15" s="100"/>
      <c r="M15" s="100"/>
      <c r="N15" s="100"/>
      <c r="O15" s="100"/>
      <c r="P15" s="100"/>
    </row>
    <row r="16" spans="1:16" x14ac:dyDescent="0.25">
      <c r="A16" s="99"/>
      <c r="B16" s="100"/>
      <c r="C16" s="100"/>
      <c r="D16" s="100"/>
      <c r="E16" s="100"/>
      <c r="F16" s="100"/>
      <c r="G16" s="100"/>
      <c r="H16" s="100"/>
      <c r="I16" s="100"/>
      <c r="J16" s="100"/>
      <c r="K16" s="100"/>
      <c r="L16" s="100"/>
      <c r="M16" s="100"/>
      <c r="N16" s="100"/>
      <c r="O16" s="100"/>
      <c r="P16" s="100"/>
    </row>
    <row r="17" spans="1:16" x14ac:dyDescent="0.25">
      <c r="A17" s="99"/>
      <c r="B17" s="100"/>
      <c r="C17" s="100"/>
      <c r="D17" s="100"/>
      <c r="E17" s="100"/>
      <c r="F17" s="100"/>
      <c r="G17" s="100"/>
      <c r="H17" s="100"/>
      <c r="I17" s="100"/>
      <c r="J17" s="100"/>
      <c r="K17" s="100"/>
      <c r="L17" s="100"/>
      <c r="M17" s="100"/>
      <c r="N17" s="100"/>
      <c r="O17" s="100"/>
      <c r="P17" s="100"/>
    </row>
    <row r="18" spans="1:16" x14ac:dyDescent="0.25">
      <c r="A18" s="99"/>
      <c r="B18" s="100"/>
      <c r="C18" s="100"/>
      <c r="D18" s="100"/>
      <c r="E18" s="100"/>
      <c r="F18" s="100"/>
      <c r="G18" s="100"/>
      <c r="H18" s="100"/>
      <c r="I18" s="100"/>
      <c r="J18" s="100"/>
      <c r="K18" s="100"/>
      <c r="L18" s="100"/>
      <c r="M18" s="100"/>
      <c r="N18" s="100"/>
      <c r="O18" s="100"/>
      <c r="P18" s="100"/>
    </row>
    <row r="19" spans="1:16" x14ac:dyDescent="0.25">
      <c r="A19" s="99"/>
      <c r="B19" s="100"/>
      <c r="C19" s="100"/>
      <c r="D19" s="100"/>
      <c r="E19" s="100"/>
      <c r="F19" s="100"/>
      <c r="G19" s="100"/>
      <c r="H19" s="100"/>
      <c r="I19" s="100"/>
      <c r="J19" s="100"/>
      <c r="K19" s="100"/>
      <c r="L19" s="100"/>
      <c r="M19" s="100"/>
      <c r="N19" s="100"/>
      <c r="O19" s="100"/>
      <c r="P19" s="100"/>
    </row>
    <row r="20" spans="1:16" ht="15.75" x14ac:dyDescent="0.25">
      <c r="A20" s="101"/>
      <c r="B20" s="7"/>
      <c r="C20" s="286" t="s">
        <v>572</v>
      </c>
      <c r="D20" s="286"/>
      <c r="E20" s="286"/>
      <c r="F20" s="286"/>
      <c r="G20" s="286"/>
      <c r="H20" s="286"/>
      <c r="I20" s="286"/>
      <c r="J20" s="286"/>
      <c r="K20" s="286"/>
      <c r="L20" s="286"/>
      <c r="M20" s="286"/>
      <c r="N20" s="286"/>
      <c r="O20" s="286"/>
      <c r="P20" s="286"/>
    </row>
    <row r="21" spans="1:16" x14ac:dyDescent="0.25">
      <c r="A21" s="81"/>
      <c r="B21" s="81"/>
      <c r="C21" s="81" t="s">
        <v>403</v>
      </c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3"/>
      <c r="O21" s="83"/>
      <c r="P21" s="83"/>
    </row>
    <row r="22" spans="1:16" x14ac:dyDescent="0.25">
      <c r="A22" s="83"/>
      <c r="B22" s="83"/>
      <c r="C22" s="83"/>
      <c r="D22" s="83"/>
      <c r="E22" s="83"/>
      <c r="F22" s="83"/>
      <c r="G22" s="83"/>
      <c r="H22" s="83"/>
      <c r="I22" s="83"/>
      <c r="J22" s="83"/>
      <c r="K22" s="83"/>
      <c r="L22" s="83"/>
      <c r="M22" s="81"/>
      <c r="N22" s="81"/>
      <c r="O22" s="81"/>
      <c r="P22" s="83"/>
    </row>
    <row r="23" spans="1:16" x14ac:dyDescent="0.25">
      <c r="A23" s="103"/>
      <c r="B23" s="103"/>
      <c r="C23" s="103"/>
      <c r="D23" s="103"/>
      <c r="E23" s="103"/>
      <c r="F23" s="103"/>
      <c r="G23" s="103"/>
      <c r="H23" s="103"/>
      <c r="I23" s="103"/>
      <c r="J23" s="103"/>
      <c r="K23" s="102"/>
      <c r="L23" s="102"/>
      <c r="M23" s="287" t="s">
        <v>404</v>
      </c>
      <c r="N23" s="287"/>
      <c r="O23" s="288"/>
      <c r="P23" s="287"/>
    </row>
    <row r="24" spans="1:16" x14ac:dyDescent="0.25">
      <c r="A24" s="289" t="s">
        <v>15</v>
      </c>
      <c r="B24" s="289"/>
      <c r="C24" s="290" t="s">
        <v>1</v>
      </c>
      <c r="D24" s="48"/>
      <c r="E24" s="48"/>
      <c r="F24" s="280" t="s">
        <v>2</v>
      </c>
      <c r="G24" s="249"/>
      <c r="H24" s="123"/>
      <c r="I24" s="246" t="s">
        <v>4</v>
      </c>
      <c r="J24" s="245" t="s">
        <v>405</v>
      </c>
      <c r="K24" s="121"/>
      <c r="L24" s="147"/>
      <c r="M24" s="261" t="s">
        <v>7</v>
      </c>
      <c r="N24" s="260" t="s">
        <v>455</v>
      </c>
      <c r="O24" s="121"/>
      <c r="P24" s="252" t="s">
        <v>10</v>
      </c>
    </row>
    <row r="25" spans="1:16" ht="25.5" x14ac:dyDescent="0.25">
      <c r="A25" s="289"/>
      <c r="B25" s="289"/>
      <c r="C25" s="290"/>
      <c r="D25" s="48"/>
      <c r="E25" s="48"/>
      <c r="F25" s="280"/>
      <c r="G25" s="249"/>
      <c r="H25" s="124"/>
      <c r="I25" s="246"/>
      <c r="J25" s="245"/>
      <c r="K25" s="122"/>
      <c r="L25" s="155" t="s">
        <v>452</v>
      </c>
      <c r="M25" s="263"/>
      <c r="N25" s="262"/>
      <c r="O25" s="122"/>
      <c r="P25" s="254"/>
    </row>
    <row r="26" spans="1:16" x14ac:dyDescent="0.25">
      <c r="A26" s="289"/>
      <c r="B26" s="289"/>
      <c r="C26" s="290"/>
      <c r="D26" s="260"/>
      <c r="E26" s="261"/>
      <c r="F26" s="280"/>
      <c r="G26" s="249"/>
      <c r="H26" s="258" t="s">
        <v>3</v>
      </c>
      <c r="I26" s="246"/>
      <c r="J26" s="245"/>
      <c r="K26" s="258" t="s">
        <v>6</v>
      </c>
      <c r="L26" s="155" t="s">
        <v>453</v>
      </c>
      <c r="M26" s="263"/>
      <c r="N26" s="262"/>
      <c r="O26" s="258" t="s">
        <v>9</v>
      </c>
      <c r="P26" s="254"/>
    </row>
    <row r="27" spans="1:16" ht="63.75" customHeight="1" x14ac:dyDescent="0.25">
      <c r="A27" s="289"/>
      <c r="B27" s="289"/>
      <c r="C27" s="290"/>
      <c r="D27" s="264"/>
      <c r="E27" s="265"/>
      <c r="F27" s="280"/>
      <c r="G27" s="249"/>
      <c r="H27" s="259"/>
      <c r="I27" s="246"/>
      <c r="J27" s="245"/>
      <c r="K27" s="259"/>
      <c r="L27" s="148"/>
      <c r="M27" s="263"/>
      <c r="N27" s="262"/>
      <c r="O27" s="259"/>
      <c r="P27" s="254"/>
    </row>
    <row r="28" spans="1:16" x14ac:dyDescent="0.25">
      <c r="A28" s="264">
        <v>1</v>
      </c>
      <c r="B28" s="265"/>
      <c r="C28" s="105">
        <v>2</v>
      </c>
      <c r="D28" s="245">
        <v>3</v>
      </c>
      <c r="E28" s="246"/>
      <c r="F28" s="245">
        <v>4</v>
      </c>
      <c r="G28" s="246"/>
      <c r="H28" s="106">
        <v>5</v>
      </c>
      <c r="I28" s="48">
        <v>6</v>
      </c>
      <c r="J28" s="48">
        <v>7</v>
      </c>
      <c r="K28" s="48">
        <v>8</v>
      </c>
      <c r="L28" s="149">
        <v>9</v>
      </c>
      <c r="M28" s="48">
        <v>10</v>
      </c>
      <c r="N28" s="48">
        <v>11</v>
      </c>
      <c r="O28" s="48">
        <v>12</v>
      </c>
      <c r="P28" s="48">
        <v>13</v>
      </c>
    </row>
    <row r="29" spans="1:16" ht="76.5" x14ac:dyDescent="0.25">
      <c r="A29" s="247">
        <v>7</v>
      </c>
      <c r="B29" s="248"/>
      <c r="C29" s="234" t="s">
        <v>406</v>
      </c>
      <c r="D29" s="247">
        <v>1</v>
      </c>
      <c r="E29" s="248"/>
      <c r="F29" s="249" t="s">
        <v>407</v>
      </c>
      <c r="G29" s="250"/>
      <c r="H29" s="108" t="s">
        <v>408</v>
      </c>
      <c r="I29" s="93">
        <v>49.9</v>
      </c>
      <c r="J29" s="48">
        <v>120581.5</v>
      </c>
      <c r="K29" s="48">
        <v>131363.25</v>
      </c>
      <c r="L29" s="157">
        <v>0</v>
      </c>
      <c r="M29" s="48" t="s">
        <v>409</v>
      </c>
      <c r="N29" s="47" t="s">
        <v>410</v>
      </c>
      <c r="O29" s="47" t="s">
        <v>389</v>
      </c>
      <c r="P29" s="47" t="s">
        <v>411</v>
      </c>
    </row>
    <row r="30" spans="1:16" ht="76.5" x14ac:dyDescent="0.25">
      <c r="A30" s="247">
        <v>8</v>
      </c>
      <c r="B30" s="248"/>
      <c r="C30" s="235" t="s">
        <v>412</v>
      </c>
      <c r="D30" s="247">
        <v>1</v>
      </c>
      <c r="E30" s="248"/>
      <c r="F30" s="249" t="s">
        <v>413</v>
      </c>
      <c r="G30" s="266"/>
      <c r="H30" s="109" t="s">
        <v>414</v>
      </c>
      <c r="I30" s="93">
        <v>1278.9000000000001</v>
      </c>
      <c r="J30" s="93">
        <v>1637785</v>
      </c>
      <c r="K30" s="93">
        <v>36867464.170000002</v>
      </c>
      <c r="L30" s="93">
        <v>0</v>
      </c>
      <c r="M30" s="48" t="s">
        <v>409</v>
      </c>
      <c r="N30" s="47" t="s">
        <v>410</v>
      </c>
      <c r="O30" s="47" t="s">
        <v>389</v>
      </c>
      <c r="P30" s="107" t="s">
        <v>338</v>
      </c>
    </row>
    <row r="31" spans="1:16" ht="76.5" x14ac:dyDescent="0.25">
      <c r="A31" s="247">
        <v>9</v>
      </c>
      <c r="B31" s="248"/>
      <c r="C31" s="234" t="s">
        <v>406</v>
      </c>
      <c r="D31" s="247">
        <v>1</v>
      </c>
      <c r="E31" s="248"/>
      <c r="F31" s="249" t="s">
        <v>415</v>
      </c>
      <c r="G31" s="266"/>
      <c r="H31" s="109" t="s">
        <v>416</v>
      </c>
      <c r="I31" s="93">
        <v>44.4</v>
      </c>
      <c r="J31" s="93">
        <v>100840.7</v>
      </c>
      <c r="K31" s="93">
        <v>116884.33</v>
      </c>
      <c r="L31" s="93">
        <v>0</v>
      </c>
      <c r="M31" s="48" t="s">
        <v>409</v>
      </c>
      <c r="N31" s="47" t="s">
        <v>410</v>
      </c>
      <c r="O31" s="47" t="s">
        <v>389</v>
      </c>
      <c r="P31" s="47" t="s">
        <v>417</v>
      </c>
    </row>
    <row r="32" spans="1:16" ht="76.5" x14ac:dyDescent="0.25">
      <c r="A32" s="247">
        <v>10</v>
      </c>
      <c r="B32" s="248"/>
      <c r="C32" s="234" t="s">
        <v>406</v>
      </c>
      <c r="D32" s="247">
        <v>4</v>
      </c>
      <c r="E32" s="248"/>
      <c r="F32" s="249" t="s">
        <v>418</v>
      </c>
      <c r="G32" s="250"/>
      <c r="H32" s="106" t="s">
        <v>419</v>
      </c>
      <c r="I32" s="93">
        <v>49.6</v>
      </c>
      <c r="J32" s="93">
        <v>79745.899999999994</v>
      </c>
      <c r="K32" s="93">
        <v>130573.49</v>
      </c>
      <c r="L32" s="93">
        <v>0</v>
      </c>
      <c r="M32" s="48" t="s">
        <v>420</v>
      </c>
      <c r="N32" s="47" t="s">
        <v>410</v>
      </c>
      <c r="O32" s="47" t="s">
        <v>389</v>
      </c>
      <c r="P32" s="47" t="s">
        <v>421</v>
      </c>
    </row>
    <row r="33" spans="1:16" ht="76.5" x14ac:dyDescent="0.25">
      <c r="A33" s="247">
        <v>11</v>
      </c>
      <c r="B33" s="248"/>
      <c r="C33" s="234" t="s">
        <v>406</v>
      </c>
      <c r="D33" s="247">
        <v>5</v>
      </c>
      <c r="E33" s="248"/>
      <c r="F33" s="249" t="s">
        <v>422</v>
      </c>
      <c r="G33" s="266"/>
      <c r="H33" s="110" t="s">
        <v>423</v>
      </c>
      <c r="I33" s="93">
        <v>42.3</v>
      </c>
      <c r="J33" s="93">
        <v>68029.7</v>
      </c>
      <c r="K33" s="93">
        <v>111356.02</v>
      </c>
      <c r="L33" s="93">
        <v>0</v>
      </c>
      <c r="M33" s="48" t="s">
        <v>420</v>
      </c>
      <c r="N33" s="47" t="s">
        <v>410</v>
      </c>
      <c r="O33" s="47" t="s">
        <v>389</v>
      </c>
      <c r="P33" s="47" t="s">
        <v>424</v>
      </c>
    </row>
    <row r="34" spans="1:16" x14ac:dyDescent="0.25">
      <c r="A34" s="93"/>
      <c r="B34" s="111"/>
      <c r="C34" s="111" t="s">
        <v>13</v>
      </c>
      <c r="D34" s="267">
        <v>5</v>
      </c>
      <c r="E34" s="268"/>
      <c r="F34" s="267"/>
      <c r="G34" s="268"/>
      <c r="H34" s="50"/>
      <c r="I34" s="49">
        <f>SUM(I29:I33)</f>
        <v>1465.1000000000001</v>
      </c>
      <c r="J34" s="49">
        <f>SUM(J29:J33)</f>
        <v>2006982.7999999998</v>
      </c>
      <c r="K34" s="49">
        <v>37357641.259999998</v>
      </c>
      <c r="L34" s="49">
        <v>0</v>
      </c>
      <c r="M34" s="111"/>
      <c r="N34" s="111"/>
      <c r="O34" s="111"/>
      <c r="P34" s="111"/>
    </row>
    <row r="35" spans="1:16" x14ac:dyDescent="0.25">
      <c r="A35" s="112"/>
      <c r="B35" s="113"/>
      <c r="C35" s="114"/>
      <c r="D35" s="114"/>
      <c r="E35" s="114"/>
      <c r="F35" s="113"/>
      <c r="G35" s="113"/>
      <c r="H35" s="113"/>
      <c r="I35" s="113"/>
      <c r="J35" s="113"/>
      <c r="K35" s="113"/>
      <c r="L35" s="113"/>
      <c r="M35" s="113"/>
      <c r="N35" s="113"/>
      <c r="O35" s="113"/>
      <c r="P35" s="83"/>
    </row>
    <row r="36" spans="1:16" x14ac:dyDescent="0.25">
      <c r="A36" s="112"/>
      <c r="B36" s="113"/>
      <c r="C36" s="114" t="s">
        <v>445</v>
      </c>
      <c r="D36" s="114"/>
      <c r="E36" s="114"/>
      <c r="F36" s="113"/>
      <c r="G36" s="113"/>
      <c r="H36" s="113"/>
      <c r="I36" s="113"/>
      <c r="J36" s="113" t="s">
        <v>501</v>
      </c>
      <c r="K36" s="113"/>
      <c r="L36" s="113"/>
      <c r="M36" s="113"/>
      <c r="N36" s="113"/>
      <c r="O36" s="113"/>
      <c r="P36" s="113"/>
    </row>
    <row r="37" spans="1:16" x14ac:dyDescent="0.25">
      <c r="A37" s="112"/>
      <c r="B37" s="113"/>
      <c r="C37" s="114"/>
      <c r="D37" s="114"/>
      <c r="E37" s="114"/>
      <c r="F37" s="113"/>
      <c r="G37" s="113"/>
      <c r="H37" s="113"/>
      <c r="I37" s="113"/>
      <c r="J37" s="113"/>
      <c r="K37" s="113"/>
      <c r="L37" s="113"/>
      <c r="M37" s="113"/>
      <c r="N37" s="113"/>
      <c r="O37" s="113"/>
      <c r="P37" s="113"/>
    </row>
    <row r="38" spans="1:16" x14ac:dyDescent="0.25">
      <c r="A38" s="112"/>
      <c r="B38" s="113"/>
      <c r="C38" s="114"/>
      <c r="D38" s="114"/>
      <c r="E38" s="114"/>
      <c r="F38" s="113"/>
      <c r="G38" s="113"/>
      <c r="H38" s="113"/>
      <c r="I38" s="113"/>
      <c r="J38" s="113"/>
      <c r="K38" s="113"/>
      <c r="L38" s="113"/>
      <c r="M38" s="113"/>
      <c r="N38" s="113"/>
      <c r="O38" s="113"/>
      <c r="P38" s="113"/>
    </row>
    <row r="39" spans="1:16" x14ac:dyDescent="0.25">
      <c r="A39" s="112"/>
      <c r="B39" s="113"/>
      <c r="C39" s="114"/>
      <c r="D39" s="114"/>
      <c r="E39" s="114"/>
      <c r="F39" s="113"/>
      <c r="G39" s="113"/>
      <c r="H39" s="113"/>
      <c r="I39" s="113"/>
      <c r="J39" s="113"/>
      <c r="K39" s="113"/>
      <c r="L39" s="113"/>
      <c r="M39" s="113"/>
      <c r="N39" s="113"/>
      <c r="O39" s="113"/>
      <c r="P39" s="113"/>
    </row>
    <row r="40" spans="1:16" x14ac:dyDescent="0.25">
      <c r="A40" s="112"/>
      <c r="B40" s="113"/>
      <c r="C40" s="114"/>
      <c r="D40" s="114"/>
      <c r="E40" s="114"/>
      <c r="F40" s="113"/>
      <c r="G40" s="113"/>
      <c r="H40" s="113"/>
      <c r="I40" s="113"/>
      <c r="J40" s="113"/>
      <c r="K40" s="113"/>
      <c r="L40" s="113"/>
      <c r="M40" s="113"/>
      <c r="N40" s="113"/>
      <c r="O40" s="113"/>
      <c r="P40" s="113"/>
    </row>
    <row r="41" spans="1:16" x14ac:dyDescent="0.25">
      <c r="A41" s="112"/>
      <c r="B41" s="113"/>
      <c r="C41" s="114"/>
      <c r="D41" s="114"/>
      <c r="E41" s="114"/>
      <c r="F41" s="113"/>
      <c r="G41" s="113"/>
      <c r="H41" s="113"/>
      <c r="I41" s="113"/>
      <c r="J41" s="113"/>
      <c r="K41" s="113"/>
      <c r="L41" s="113"/>
      <c r="M41" s="113"/>
      <c r="N41" s="113"/>
      <c r="O41" s="113"/>
      <c r="P41" s="113"/>
    </row>
    <row r="42" spans="1:16" x14ac:dyDescent="0.25">
      <c r="A42" s="83"/>
      <c r="B42" s="83"/>
      <c r="C42" s="83"/>
      <c r="D42" s="83"/>
      <c r="E42" s="83"/>
      <c r="F42" s="83"/>
      <c r="G42" s="83"/>
      <c r="H42" s="83"/>
      <c r="I42" s="83"/>
      <c r="J42" s="83"/>
      <c r="K42" s="83"/>
      <c r="L42" s="83"/>
      <c r="M42" s="83"/>
      <c r="N42" s="83"/>
      <c r="O42" s="83"/>
      <c r="P42" s="83"/>
    </row>
    <row r="43" spans="1:16" ht="15.75" x14ac:dyDescent="0.25">
      <c r="A43" s="80"/>
      <c r="B43" s="81"/>
      <c r="C43" s="271" t="s">
        <v>573</v>
      </c>
      <c r="D43" s="271"/>
      <c r="E43" s="271"/>
      <c r="F43" s="271"/>
      <c r="G43" s="271"/>
      <c r="H43" s="271"/>
      <c r="I43" s="271"/>
      <c r="J43" s="271"/>
      <c r="K43" s="271"/>
      <c r="L43" s="271"/>
      <c r="M43" s="271"/>
      <c r="N43" s="271"/>
      <c r="O43" s="271"/>
      <c r="P43" s="271"/>
    </row>
    <row r="44" spans="1:16" x14ac:dyDescent="0.25">
      <c r="A44" s="82"/>
      <c r="B44" s="83"/>
      <c r="C44" s="83"/>
      <c r="D44" s="83"/>
      <c r="E44" s="83"/>
      <c r="F44" s="83"/>
      <c r="G44" s="83"/>
      <c r="H44" s="83"/>
      <c r="I44" s="83"/>
      <c r="J44" s="83"/>
      <c r="K44" s="83"/>
      <c r="L44" s="83"/>
      <c r="M44" s="83"/>
      <c r="N44" s="83"/>
      <c r="O44" s="83"/>
      <c r="P44" s="83"/>
    </row>
    <row r="45" spans="1:16" x14ac:dyDescent="0.25">
      <c r="A45" s="82"/>
      <c r="B45" s="83"/>
      <c r="C45" s="83"/>
      <c r="D45" s="83"/>
      <c r="E45" s="83"/>
      <c r="F45" s="83"/>
      <c r="G45" s="83"/>
      <c r="H45" s="83"/>
      <c r="I45" s="83"/>
      <c r="J45" s="83"/>
      <c r="K45" s="83"/>
      <c r="L45" s="83"/>
      <c r="M45" s="83"/>
      <c r="N45" s="83"/>
      <c r="O45" s="83"/>
      <c r="P45" s="83"/>
    </row>
    <row r="46" spans="1:16" x14ac:dyDescent="0.25">
      <c r="A46" s="83"/>
      <c r="B46" s="83"/>
      <c r="C46" s="83"/>
      <c r="D46" s="83"/>
      <c r="E46" s="83"/>
      <c r="F46" s="83"/>
      <c r="G46" s="83"/>
      <c r="H46" s="83"/>
      <c r="I46" s="83"/>
      <c r="J46" s="83"/>
      <c r="K46" s="83"/>
      <c r="L46" s="83"/>
      <c r="M46" s="83"/>
      <c r="N46" s="81" t="s">
        <v>0</v>
      </c>
      <c r="O46" s="81"/>
      <c r="P46" s="83"/>
    </row>
    <row r="47" spans="1:16" x14ac:dyDescent="0.25">
      <c r="A47" s="83"/>
      <c r="B47" s="83"/>
      <c r="C47" s="83"/>
      <c r="D47" s="83"/>
      <c r="E47" s="83"/>
      <c r="F47" s="83"/>
      <c r="G47" s="83"/>
      <c r="H47" s="83"/>
      <c r="I47" s="83"/>
      <c r="J47" s="83"/>
      <c r="K47" s="284" t="s">
        <v>425</v>
      </c>
      <c r="L47" s="284"/>
      <c r="M47" s="284"/>
      <c r="N47" s="284"/>
      <c r="O47" s="284"/>
      <c r="P47" s="85"/>
    </row>
    <row r="48" spans="1:16" ht="38.25" x14ac:dyDescent="0.25">
      <c r="A48" s="251" t="s">
        <v>15</v>
      </c>
      <c r="B48" s="252"/>
      <c r="C48" s="257" t="s">
        <v>426</v>
      </c>
      <c r="D48" s="260" t="s">
        <v>270</v>
      </c>
      <c r="E48" s="261"/>
      <c r="F48" s="251" t="s">
        <v>2</v>
      </c>
      <c r="G48" s="252"/>
      <c r="H48" s="257" t="s">
        <v>3</v>
      </c>
      <c r="I48" s="257" t="s">
        <v>427</v>
      </c>
      <c r="J48" s="257" t="s">
        <v>428</v>
      </c>
      <c r="K48" s="257" t="s">
        <v>429</v>
      </c>
      <c r="L48" s="156" t="s">
        <v>288</v>
      </c>
      <c r="M48" s="257" t="s">
        <v>430</v>
      </c>
      <c r="N48" s="257" t="s">
        <v>431</v>
      </c>
      <c r="O48" s="257" t="s">
        <v>9</v>
      </c>
      <c r="P48" s="275" t="s">
        <v>432</v>
      </c>
    </row>
    <row r="49" spans="1:16" x14ac:dyDescent="0.25">
      <c r="A49" s="253"/>
      <c r="B49" s="254"/>
      <c r="C49" s="258"/>
      <c r="D49" s="262"/>
      <c r="E49" s="263"/>
      <c r="F49" s="253"/>
      <c r="G49" s="254"/>
      <c r="H49" s="258"/>
      <c r="I49" s="258"/>
      <c r="J49" s="258"/>
      <c r="K49" s="258"/>
      <c r="L49" s="146"/>
      <c r="M49" s="258"/>
      <c r="N49" s="258"/>
      <c r="O49" s="258"/>
      <c r="P49" s="276"/>
    </row>
    <row r="50" spans="1:16" x14ac:dyDescent="0.25">
      <c r="A50" s="253"/>
      <c r="B50" s="254"/>
      <c r="C50" s="258"/>
      <c r="D50" s="262"/>
      <c r="E50" s="263"/>
      <c r="F50" s="253"/>
      <c r="G50" s="254"/>
      <c r="H50" s="258"/>
      <c r="I50" s="258"/>
      <c r="J50" s="258"/>
      <c r="K50" s="258"/>
      <c r="L50" s="146"/>
      <c r="M50" s="258"/>
      <c r="N50" s="258"/>
      <c r="O50" s="258"/>
      <c r="P50" s="276"/>
    </row>
    <row r="51" spans="1:16" ht="33.75" customHeight="1" x14ac:dyDescent="0.25">
      <c r="A51" s="255"/>
      <c r="B51" s="256"/>
      <c r="C51" s="259"/>
      <c r="D51" s="264"/>
      <c r="E51" s="265"/>
      <c r="F51" s="255"/>
      <c r="G51" s="256"/>
      <c r="H51" s="259"/>
      <c r="I51" s="259"/>
      <c r="J51" s="259"/>
      <c r="K51" s="259"/>
      <c r="L51" s="146"/>
      <c r="M51" s="258"/>
      <c r="N51" s="258"/>
      <c r="O51" s="258"/>
      <c r="P51" s="276"/>
    </row>
    <row r="52" spans="1:16" x14ac:dyDescent="0.25">
      <c r="A52" s="245">
        <v>1</v>
      </c>
      <c r="B52" s="246"/>
      <c r="C52" s="48">
        <v>2</v>
      </c>
      <c r="D52" s="245">
        <v>3</v>
      </c>
      <c r="E52" s="246"/>
      <c r="F52" s="245">
        <v>4</v>
      </c>
      <c r="G52" s="246"/>
      <c r="H52" s="106">
        <v>5</v>
      </c>
      <c r="I52" s="48">
        <v>6</v>
      </c>
      <c r="J52" s="48">
        <v>7</v>
      </c>
      <c r="K52" s="48">
        <v>8</v>
      </c>
      <c r="L52" s="149">
        <v>9</v>
      </c>
      <c r="M52" s="48">
        <v>10</v>
      </c>
      <c r="N52" s="48">
        <v>11</v>
      </c>
      <c r="O52" s="48">
        <v>12</v>
      </c>
      <c r="P52" s="48">
        <v>13</v>
      </c>
    </row>
    <row r="53" spans="1:16" ht="89.25" x14ac:dyDescent="0.25">
      <c r="A53" s="53">
        <v>18</v>
      </c>
      <c r="B53" s="106"/>
      <c r="C53" s="237" t="s">
        <v>434</v>
      </c>
      <c r="D53" s="53">
        <v>1</v>
      </c>
      <c r="E53" s="106"/>
      <c r="F53" s="249" t="s">
        <v>271</v>
      </c>
      <c r="G53" s="250"/>
      <c r="H53" s="106" t="s">
        <v>435</v>
      </c>
      <c r="I53" s="93">
        <v>124.7</v>
      </c>
      <c r="J53" s="115">
        <v>280872</v>
      </c>
      <c r="K53" s="115">
        <v>280872</v>
      </c>
      <c r="L53" s="115">
        <v>0</v>
      </c>
      <c r="M53" s="116">
        <v>41628</v>
      </c>
      <c r="N53" s="95" t="s">
        <v>433</v>
      </c>
      <c r="O53" s="95" t="s">
        <v>28</v>
      </c>
      <c r="P53" s="145" t="s">
        <v>338</v>
      </c>
    </row>
    <row r="54" spans="1:16" ht="89.25" x14ac:dyDescent="0.25">
      <c r="A54" s="245">
        <v>20</v>
      </c>
      <c r="B54" s="246"/>
      <c r="C54" s="238" t="s">
        <v>436</v>
      </c>
      <c r="D54" s="281">
        <v>1</v>
      </c>
      <c r="E54" s="282"/>
      <c r="F54" s="249" t="s">
        <v>437</v>
      </c>
      <c r="G54" s="250"/>
      <c r="H54" s="106" t="s">
        <v>438</v>
      </c>
      <c r="I54" s="93">
        <v>282</v>
      </c>
      <c r="J54" s="48">
        <v>199440</v>
      </c>
      <c r="K54" s="144">
        <v>199440</v>
      </c>
      <c r="L54" s="157">
        <v>0</v>
      </c>
      <c r="M54" s="48" t="s">
        <v>439</v>
      </c>
      <c r="N54" s="95" t="s">
        <v>440</v>
      </c>
      <c r="O54" s="95" t="s">
        <v>389</v>
      </c>
      <c r="P54" s="145" t="s">
        <v>338</v>
      </c>
    </row>
    <row r="55" spans="1:16" s="172" customFormat="1" ht="102" customHeight="1" x14ac:dyDescent="0.25">
      <c r="A55" s="222">
        <v>21</v>
      </c>
      <c r="B55" s="221"/>
      <c r="C55" s="238" t="s">
        <v>534</v>
      </c>
      <c r="D55" s="223"/>
      <c r="E55" s="224"/>
      <c r="F55" s="249" t="s">
        <v>535</v>
      </c>
      <c r="G55" s="285"/>
      <c r="H55" s="221" t="s">
        <v>532</v>
      </c>
      <c r="I55" s="93">
        <v>11.4</v>
      </c>
      <c r="J55" s="219">
        <v>20763760.93</v>
      </c>
      <c r="K55" s="219">
        <v>20763760.93</v>
      </c>
      <c r="L55" s="219"/>
      <c r="M55" s="225">
        <v>45290</v>
      </c>
      <c r="N55" s="220" t="s">
        <v>533</v>
      </c>
      <c r="O55" s="220" t="s">
        <v>389</v>
      </c>
      <c r="P55" s="219" t="s">
        <v>338</v>
      </c>
    </row>
    <row r="56" spans="1:16" x14ac:dyDescent="0.25">
      <c r="A56" s="247"/>
      <c r="B56" s="248"/>
      <c r="C56" s="117" t="s">
        <v>13</v>
      </c>
      <c r="D56" s="283">
        <v>3</v>
      </c>
      <c r="E56" s="283"/>
      <c r="F56" s="280"/>
      <c r="G56" s="280"/>
      <c r="H56" s="95"/>
      <c r="I56" s="93">
        <v>418.1</v>
      </c>
      <c r="J56" s="48">
        <v>21244072.93</v>
      </c>
      <c r="K56" s="93" t="s">
        <v>396</v>
      </c>
      <c r="L56" s="93"/>
      <c r="M56" s="95"/>
      <c r="N56" s="95"/>
      <c r="O56" s="95"/>
      <c r="P56" s="111"/>
    </row>
    <row r="57" spans="1:16" x14ac:dyDescent="0.25">
      <c r="A57" s="95"/>
      <c r="B57" s="118"/>
      <c r="C57" s="118"/>
      <c r="D57" s="119"/>
      <c r="E57" s="119"/>
      <c r="F57" s="278"/>
      <c r="G57" s="279"/>
      <c r="H57" s="120"/>
      <c r="I57" s="118"/>
      <c r="J57" s="118"/>
      <c r="K57" s="118"/>
      <c r="L57" s="118"/>
      <c r="M57" s="118"/>
      <c r="N57" s="118"/>
      <c r="O57" s="118"/>
      <c r="P57" s="118"/>
    </row>
    <row r="58" spans="1:16" x14ac:dyDescent="0.25">
      <c r="A58" s="82"/>
      <c r="B58" s="83"/>
      <c r="C58" s="83"/>
      <c r="D58" s="83"/>
      <c r="E58" s="83"/>
      <c r="F58" s="83"/>
      <c r="G58" s="83"/>
      <c r="H58" s="83"/>
      <c r="I58" s="83"/>
      <c r="J58" s="83"/>
      <c r="K58" s="83"/>
      <c r="L58" s="83"/>
      <c r="M58" s="83"/>
      <c r="N58" s="83"/>
      <c r="O58" s="83"/>
      <c r="P58" s="83"/>
    </row>
    <row r="59" spans="1:16" x14ac:dyDescent="0.25">
      <c r="A59" s="82"/>
      <c r="B59" s="83"/>
      <c r="C59" s="83"/>
      <c r="D59" s="83"/>
      <c r="E59" s="83"/>
      <c r="F59" s="83"/>
      <c r="G59" s="83"/>
      <c r="H59" s="83"/>
      <c r="I59" s="83"/>
      <c r="J59" s="83"/>
      <c r="K59" s="83"/>
      <c r="L59" s="83"/>
      <c r="M59" s="83"/>
      <c r="N59" s="83"/>
      <c r="O59" s="83"/>
      <c r="P59" s="83"/>
    </row>
    <row r="60" spans="1:16" x14ac:dyDescent="0.25">
      <c r="A60" s="82"/>
      <c r="B60" s="83"/>
      <c r="C60" s="113" t="s">
        <v>441</v>
      </c>
      <c r="D60" s="113"/>
      <c r="E60" s="113"/>
      <c r="F60" s="113" t="s">
        <v>442</v>
      </c>
      <c r="G60" s="83"/>
      <c r="H60" s="83"/>
      <c r="I60" s="113"/>
      <c r="J60" s="113"/>
      <c r="K60" s="113"/>
      <c r="L60" s="113"/>
      <c r="M60" s="113" t="s">
        <v>501</v>
      </c>
      <c r="N60" s="113"/>
      <c r="O60" s="113"/>
      <c r="P60" s="83"/>
    </row>
    <row r="62" spans="1:16" ht="43.5" customHeight="1" x14ac:dyDescent="0.25">
      <c r="A62" s="172"/>
      <c r="B62" s="172"/>
      <c r="C62" s="172"/>
      <c r="D62" s="172"/>
      <c r="E62" s="172"/>
      <c r="F62" s="172"/>
      <c r="G62" s="172"/>
      <c r="H62" s="303" t="s">
        <v>571</v>
      </c>
      <c r="I62" s="303"/>
      <c r="J62" s="303"/>
      <c r="K62" s="303"/>
      <c r="L62" s="303"/>
      <c r="M62" s="303"/>
      <c r="N62" s="303" t="s">
        <v>269</v>
      </c>
      <c r="O62" s="303"/>
      <c r="P62" s="172"/>
    </row>
    <row r="64" spans="1:16" ht="96" x14ac:dyDescent="0.25">
      <c r="A64" s="291" t="s">
        <v>15</v>
      </c>
      <c r="B64" s="292"/>
      <c r="C64" s="297" t="s">
        <v>1</v>
      </c>
      <c r="D64" s="187"/>
      <c r="E64" s="187"/>
      <c r="F64" s="308" t="s">
        <v>2</v>
      </c>
      <c r="G64" s="309"/>
      <c r="H64" s="297" t="s">
        <v>3</v>
      </c>
      <c r="I64" s="297" t="s">
        <v>4</v>
      </c>
      <c r="J64" s="189" t="s">
        <v>5</v>
      </c>
      <c r="K64" s="306" t="s">
        <v>6</v>
      </c>
      <c r="L64" s="192" t="s">
        <v>288</v>
      </c>
      <c r="M64" s="297" t="s">
        <v>7</v>
      </c>
      <c r="N64" s="297" t="s">
        <v>8</v>
      </c>
      <c r="O64" s="297" t="s">
        <v>9</v>
      </c>
      <c r="P64" s="297" t="s">
        <v>10</v>
      </c>
    </row>
    <row r="65" spans="1:16" x14ac:dyDescent="0.25">
      <c r="A65" s="293"/>
      <c r="B65" s="294"/>
      <c r="C65" s="298"/>
      <c r="D65" s="187"/>
      <c r="E65" s="187"/>
      <c r="F65" s="310"/>
      <c r="G65" s="311"/>
      <c r="H65" s="298"/>
      <c r="I65" s="298"/>
      <c r="J65" s="190"/>
      <c r="K65" s="307"/>
      <c r="L65" s="193"/>
      <c r="M65" s="298"/>
      <c r="N65" s="298"/>
      <c r="O65" s="298"/>
      <c r="P65" s="298"/>
    </row>
    <row r="66" spans="1:16" x14ac:dyDescent="0.25">
      <c r="A66" s="293"/>
      <c r="B66" s="294"/>
      <c r="C66" s="298"/>
      <c r="D66" s="187"/>
      <c r="E66" s="187"/>
      <c r="F66" s="310"/>
      <c r="G66" s="311"/>
      <c r="H66" s="298"/>
      <c r="I66" s="298"/>
      <c r="J66" s="190"/>
      <c r="K66" s="307"/>
      <c r="L66" s="193"/>
      <c r="M66" s="298"/>
      <c r="N66" s="298"/>
      <c r="O66" s="298"/>
      <c r="P66" s="298"/>
    </row>
    <row r="67" spans="1:16" ht="7.5" customHeight="1" x14ac:dyDescent="0.25">
      <c r="A67" s="295"/>
      <c r="B67" s="296"/>
      <c r="C67" s="299"/>
      <c r="D67" s="187"/>
      <c r="E67" s="187"/>
      <c r="F67" s="312"/>
      <c r="G67" s="313"/>
      <c r="H67" s="299"/>
      <c r="I67" s="299"/>
      <c r="J67" s="191"/>
      <c r="K67" s="307"/>
      <c r="L67" s="193"/>
      <c r="M67" s="298"/>
      <c r="N67" s="298"/>
      <c r="O67" s="298"/>
      <c r="P67" s="298"/>
    </row>
    <row r="68" spans="1:16" x14ac:dyDescent="0.25">
      <c r="A68" s="300">
        <v>1</v>
      </c>
      <c r="B68" s="301"/>
      <c r="C68" s="67">
        <v>2</v>
      </c>
      <c r="F68" s="300">
        <v>3</v>
      </c>
      <c r="G68" s="301"/>
      <c r="H68" s="67">
        <v>4</v>
      </c>
      <c r="I68" s="67">
        <v>5</v>
      </c>
      <c r="J68" s="4">
        <v>6</v>
      </c>
      <c r="K68" s="5">
        <v>7</v>
      </c>
      <c r="L68" s="5">
        <v>8</v>
      </c>
      <c r="M68" s="67">
        <v>9</v>
      </c>
      <c r="N68" s="67">
        <v>10</v>
      </c>
      <c r="O68" s="67">
        <v>11</v>
      </c>
      <c r="P68" s="67">
        <v>12</v>
      </c>
    </row>
    <row r="69" spans="1:16" ht="132" x14ac:dyDescent="0.25">
      <c r="A69" s="302">
        <v>2</v>
      </c>
      <c r="B69" s="302"/>
      <c r="C69" s="239" t="s">
        <v>263</v>
      </c>
      <c r="D69" s="187"/>
      <c r="E69" s="187"/>
      <c r="F69" s="314" t="s">
        <v>16</v>
      </c>
      <c r="G69" s="315"/>
      <c r="H69" s="73" t="s">
        <v>17</v>
      </c>
      <c r="I69" s="194">
        <v>514.70000000000005</v>
      </c>
      <c r="J69" s="194">
        <v>2709983.41</v>
      </c>
      <c r="K69" s="195">
        <v>1481157.34</v>
      </c>
      <c r="L69" s="195">
        <v>0</v>
      </c>
      <c r="M69" s="196" t="s">
        <v>251</v>
      </c>
      <c r="N69" s="196" t="s">
        <v>11</v>
      </c>
      <c r="O69" s="196" t="s">
        <v>18</v>
      </c>
      <c r="P69" s="196" t="s">
        <v>477</v>
      </c>
    </row>
    <row r="70" spans="1:16" ht="132" x14ac:dyDescent="0.25">
      <c r="A70" s="302">
        <v>3</v>
      </c>
      <c r="B70" s="302"/>
      <c r="C70" s="240" t="s">
        <v>263</v>
      </c>
      <c r="D70" s="187"/>
      <c r="E70" s="187"/>
      <c r="F70" s="314" t="s">
        <v>19</v>
      </c>
      <c r="G70" s="315"/>
      <c r="H70" s="51" t="s">
        <v>20</v>
      </c>
      <c r="I70" s="194">
        <v>417.3</v>
      </c>
      <c r="J70" s="194">
        <v>830712</v>
      </c>
      <c r="K70" s="195">
        <v>5234398.38</v>
      </c>
      <c r="L70" s="195">
        <v>0</v>
      </c>
      <c r="M70" s="196" t="s">
        <v>252</v>
      </c>
      <c r="N70" s="196" t="s">
        <v>11</v>
      </c>
      <c r="O70" s="196" t="s">
        <v>18</v>
      </c>
      <c r="P70" s="196" t="s">
        <v>477</v>
      </c>
    </row>
    <row r="71" spans="1:16" ht="132" x14ac:dyDescent="0.25">
      <c r="A71" s="302">
        <v>4</v>
      </c>
      <c r="B71" s="302"/>
      <c r="C71" s="240" t="s">
        <v>263</v>
      </c>
      <c r="D71" s="187"/>
      <c r="E71" s="187"/>
      <c r="F71" s="314" t="s">
        <v>21</v>
      </c>
      <c r="G71" s="315"/>
      <c r="H71" s="51" t="s">
        <v>22</v>
      </c>
      <c r="I71" s="194">
        <v>177.8</v>
      </c>
      <c r="J71" s="194">
        <v>31200</v>
      </c>
      <c r="K71" s="195">
        <v>1073527.95</v>
      </c>
      <c r="L71" s="195">
        <v>0</v>
      </c>
      <c r="M71" s="197" t="s">
        <v>252</v>
      </c>
      <c r="N71" s="196" t="s">
        <v>11</v>
      </c>
      <c r="O71" s="196" t="s">
        <v>18</v>
      </c>
      <c r="P71" s="196" t="s">
        <v>478</v>
      </c>
    </row>
    <row r="72" spans="1:16" x14ac:dyDescent="0.25">
      <c r="A72" s="302"/>
      <c r="B72" s="302"/>
      <c r="C72" s="69" t="s">
        <v>13</v>
      </c>
      <c r="F72" s="304"/>
      <c r="G72" s="305"/>
      <c r="H72" s="9"/>
      <c r="I72" s="162">
        <v>1109.8</v>
      </c>
      <c r="J72" s="162">
        <v>3571895.41</v>
      </c>
      <c r="K72" s="6">
        <v>7789083.6699999999</v>
      </c>
      <c r="L72" s="6"/>
      <c r="M72" s="68"/>
      <c r="N72" s="69"/>
      <c r="O72" s="69"/>
      <c r="P72" s="69"/>
    </row>
    <row r="75" spans="1:16" x14ac:dyDescent="0.25">
      <c r="C75" s="83"/>
      <c r="D75" s="83"/>
      <c r="E75" s="83"/>
      <c r="F75" s="83"/>
      <c r="G75" s="83"/>
      <c r="H75" s="83"/>
      <c r="I75" s="83"/>
      <c r="J75" s="83"/>
      <c r="K75" s="83"/>
      <c r="L75" s="83"/>
      <c r="M75" s="83"/>
      <c r="N75" s="83"/>
      <c r="O75" s="83"/>
    </row>
    <row r="76" spans="1:16" x14ac:dyDescent="0.25">
      <c r="C76" s="113" t="s">
        <v>441</v>
      </c>
      <c r="D76" s="113"/>
      <c r="E76" s="113"/>
      <c r="F76" s="113" t="s">
        <v>442</v>
      </c>
      <c r="G76" s="83"/>
      <c r="H76" s="83"/>
      <c r="I76" s="113"/>
      <c r="J76" s="113"/>
      <c r="K76" s="113"/>
      <c r="L76" s="113"/>
      <c r="M76" s="113" t="s">
        <v>501</v>
      </c>
      <c r="N76" s="113"/>
      <c r="O76" s="113"/>
    </row>
  </sheetData>
  <mergeCells count="112">
    <mergeCell ref="H62:M62"/>
    <mergeCell ref="N62:O62"/>
    <mergeCell ref="N64:N67"/>
    <mergeCell ref="O64:O67"/>
    <mergeCell ref="P64:P67"/>
    <mergeCell ref="F72:G72"/>
    <mergeCell ref="H64:H67"/>
    <mergeCell ref="I64:I67"/>
    <mergeCell ref="K64:K67"/>
    <mergeCell ref="M64:M67"/>
    <mergeCell ref="F64:G67"/>
    <mergeCell ref="F68:G68"/>
    <mergeCell ref="F69:G69"/>
    <mergeCell ref="F70:G70"/>
    <mergeCell ref="F71:G71"/>
    <mergeCell ref="A64:B67"/>
    <mergeCell ref="C64:C67"/>
    <mergeCell ref="A68:B68"/>
    <mergeCell ref="A72:B72"/>
    <mergeCell ref="A70:B70"/>
    <mergeCell ref="A71:B71"/>
    <mergeCell ref="A69:B69"/>
    <mergeCell ref="A30:B30"/>
    <mergeCell ref="D30:E30"/>
    <mergeCell ref="A31:B31"/>
    <mergeCell ref="D31:E31"/>
    <mergeCell ref="C20:P20"/>
    <mergeCell ref="M23:P23"/>
    <mergeCell ref="A12:B12"/>
    <mergeCell ref="D12:E12"/>
    <mergeCell ref="F12:G12"/>
    <mergeCell ref="A13:B13"/>
    <mergeCell ref="M24:M27"/>
    <mergeCell ref="N24:N27"/>
    <mergeCell ref="P24:P27"/>
    <mergeCell ref="K26:K27"/>
    <mergeCell ref="O26:O27"/>
    <mergeCell ref="A24:B27"/>
    <mergeCell ref="C24:C27"/>
    <mergeCell ref="F24:G27"/>
    <mergeCell ref="I24:I27"/>
    <mergeCell ref="J24:J27"/>
    <mergeCell ref="D26:E27"/>
    <mergeCell ref="H26:H27"/>
    <mergeCell ref="F57:G57"/>
    <mergeCell ref="F53:G53"/>
    <mergeCell ref="F54:G54"/>
    <mergeCell ref="F56:G56"/>
    <mergeCell ref="A54:B54"/>
    <mergeCell ref="A56:B56"/>
    <mergeCell ref="D54:E54"/>
    <mergeCell ref="D56:E56"/>
    <mergeCell ref="C43:P43"/>
    <mergeCell ref="K47:O47"/>
    <mergeCell ref="I48:I51"/>
    <mergeCell ref="J48:J51"/>
    <mergeCell ref="K48:K51"/>
    <mergeCell ref="M48:M51"/>
    <mergeCell ref="N48:N51"/>
    <mergeCell ref="O48:O51"/>
    <mergeCell ref="P48:P51"/>
    <mergeCell ref="H48:H51"/>
    <mergeCell ref="F55:G55"/>
    <mergeCell ref="C2:P2"/>
    <mergeCell ref="I4:I7"/>
    <mergeCell ref="K4:K7"/>
    <mergeCell ref="M4:M7"/>
    <mergeCell ref="N4:N7"/>
    <mergeCell ref="O4:O7"/>
    <mergeCell ref="P4:P7"/>
    <mergeCell ref="D13:E13"/>
    <mergeCell ref="F13:G13"/>
    <mergeCell ref="D8:E8"/>
    <mergeCell ref="F8:G8"/>
    <mergeCell ref="D9:E9"/>
    <mergeCell ref="F9:G9"/>
    <mergeCell ref="A4:B7"/>
    <mergeCell ref="C4:C7"/>
    <mergeCell ref="D4:E4"/>
    <mergeCell ref="F4:G7"/>
    <mergeCell ref="H4:H7"/>
    <mergeCell ref="A10:B10"/>
    <mergeCell ref="D10:E10"/>
    <mergeCell ref="F10:G10"/>
    <mergeCell ref="A11:B11"/>
    <mergeCell ref="D11:E11"/>
    <mergeCell ref="F11:G11"/>
    <mergeCell ref="A8:B8"/>
    <mergeCell ref="A9:B9"/>
    <mergeCell ref="D28:E28"/>
    <mergeCell ref="F28:G28"/>
    <mergeCell ref="A29:B29"/>
    <mergeCell ref="D29:E29"/>
    <mergeCell ref="F29:G29"/>
    <mergeCell ref="A52:B52"/>
    <mergeCell ref="D52:E52"/>
    <mergeCell ref="F52:G52"/>
    <mergeCell ref="A48:B51"/>
    <mergeCell ref="C48:C51"/>
    <mergeCell ref="D48:E51"/>
    <mergeCell ref="F48:G51"/>
    <mergeCell ref="F31:G31"/>
    <mergeCell ref="D34:E34"/>
    <mergeCell ref="F34:G34"/>
    <mergeCell ref="A32:B32"/>
    <mergeCell ref="D32:E32"/>
    <mergeCell ref="F32:G32"/>
    <mergeCell ref="A33:B33"/>
    <mergeCell ref="D33:E33"/>
    <mergeCell ref="F33:G33"/>
    <mergeCell ref="F30:G30"/>
    <mergeCell ref="A28:B28"/>
  </mergeCells>
  <pageMargins left="0.70866141732283472" right="0.70866141732283472" top="0.74803149606299213" bottom="0.74803149606299213" header="0.31496062992125984" footer="0.31496062992125984"/>
  <pageSetup paperSize="9" scale="70" fitToHeight="10" orientation="landscape" horizontalDpi="180" verticalDpi="180" r:id="rId1"/>
  <rowBreaks count="2" manualBreakCount="2">
    <brk id="17" max="16383" man="1"/>
    <brk id="61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Q315"/>
  <sheetViews>
    <sheetView tabSelected="1" view="pageBreakPreview" topLeftCell="B25" zoomScaleNormal="70" zoomScaleSheetLayoutView="100" workbookViewId="0">
      <selection activeCell="E29" sqref="E29"/>
    </sheetView>
  </sheetViews>
  <sheetFormatPr defaultRowHeight="15" x14ac:dyDescent="0.25"/>
  <cols>
    <col min="1" max="1" width="0.7109375" style="72" hidden="1" customWidth="1"/>
    <col min="2" max="2" width="8.5703125" customWidth="1"/>
    <col min="3" max="3" width="9.140625" hidden="1" customWidth="1"/>
    <col min="4" max="4" width="24.5703125" customWidth="1"/>
    <col min="5" max="5" width="21.7109375" style="65" customWidth="1"/>
    <col min="6" max="6" width="7" style="37" customWidth="1"/>
    <col min="7" max="7" width="13.7109375" customWidth="1"/>
    <col min="8" max="8" width="13.7109375" style="64" customWidth="1"/>
    <col min="9" max="9" width="12.42578125" customWidth="1"/>
    <col min="10" max="10" width="26.140625" customWidth="1"/>
    <col min="11" max="11" width="20.7109375" customWidth="1"/>
    <col min="12" max="12" width="15.85546875" customWidth="1"/>
    <col min="13" max="13" width="11.28515625" style="64" customWidth="1"/>
  </cols>
  <sheetData>
    <row r="2" spans="2:17" s="14" customFormat="1" ht="18.75" x14ac:dyDescent="0.3">
      <c r="B2" s="10"/>
      <c r="C2" s="11"/>
      <c r="D2" s="11"/>
      <c r="E2" s="11"/>
      <c r="F2" s="11"/>
      <c r="G2" s="12"/>
      <c r="H2" s="12"/>
      <c r="I2" s="13"/>
      <c r="J2" s="11"/>
      <c r="K2" s="11" t="s">
        <v>23</v>
      </c>
    </row>
    <row r="3" spans="2:17" s="14" customFormat="1" ht="68.25" customHeight="1" x14ac:dyDescent="0.3">
      <c r="B3" s="10"/>
      <c r="C3" s="11"/>
      <c r="D3" s="327" t="s">
        <v>568</v>
      </c>
      <c r="E3" s="327"/>
      <c r="F3" s="327"/>
      <c r="G3" s="327"/>
      <c r="H3" s="327"/>
      <c r="I3" s="327"/>
      <c r="J3" s="327"/>
      <c r="K3" s="327"/>
      <c r="L3" s="327"/>
      <c r="M3" s="63"/>
      <c r="N3" s="16"/>
      <c r="O3" s="16"/>
      <c r="P3" s="16"/>
      <c r="Q3" s="16"/>
    </row>
    <row r="4" spans="2:17" s="14" customFormat="1" ht="15.75" x14ac:dyDescent="0.25">
      <c r="B4" s="17"/>
      <c r="G4" s="18"/>
      <c r="H4" s="18"/>
      <c r="I4" s="19" t="s">
        <v>24</v>
      </c>
      <c r="J4" s="19"/>
      <c r="K4" s="15"/>
      <c r="L4" s="15"/>
      <c r="M4" s="15"/>
      <c r="N4" s="15"/>
    </row>
    <row r="5" spans="2:17" s="14" customFormat="1" ht="59.25" customHeight="1" x14ac:dyDescent="0.25">
      <c r="B5" s="328" t="s">
        <v>15</v>
      </c>
      <c r="C5" s="328"/>
      <c r="D5" s="329" t="s">
        <v>330</v>
      </c>
      <c r="E5" s="198"/>
      <c r="F5" s="338" t="s">
        <v>270</v>
      </c>
      <c r="G5" s="332" t="s">
        <v>331</v>
      </c>
      <c r="H5" s="198" t="s">
        <v>337</v>
      </c>
      <c r="I5" s="332" t="s">
        <v>335</v>
      </c>
      <c r="J5" s="332" t="s">
        <v>332</v>
      </c>
      <c r="K5" s="335" t="s">
        <v>336</v>
      </c>
      <c r="L5" s="335" t="s">
        <v>334</v>
      </c>
      <c r="M5" s="201" t="s">
        <v>340</v>
      </c>
    </row>
    <row r="6" spans="2:17" s="14" customFormat="1" ht="25.5" x14ac:dyDescent="0.25">
      <c r="B6" s="328"/>
      <c r="C6" s="328"/>
      <c r="D6" s="330"/>
      <c r="E6" s="199" t="s">
        <v>359</v>
      </c>
      <c r="F6" s="339"/>
      <c r="G6" s="333"/>
      <c r="H6" s="199"/>
      <c r="I6" s="333"/>
      <c r="J6" s="333"/>
      <c r="K6" s="336"/>
      <c r="L6" s="336"/>
      <c r="M6" s="202"/>
    </row>
    <row r="7" spans="2:17" s="14" customFormat="1" ht="15" customHeight="1" x14ac:dyDescent="0.25">
      <c r="B7" s="328"/>
      <c r="C7" s="328"/>
      <c r="D7" s="330"/>
      <c r="E7" s="199"/>
      <c r="F7" s="339"/>
      <c r="G7" s="333"/>
      <c r="H7" s="199"/>
      <c r="I7" s="333"/>
      <c r="J7" s="333"/>
      <c r="K7" s="336"/>
      <c r="L7" s="336"/>
      <c r="M7" s="202"/>
    </row>
    <row r="8" spans="2:17" s="14" customFormat="1" ht="12.75" customHeight="1" x14ac:dyDescent="0.25">
      <c r="B8" s="328"/>
      <c r="C8" s="328"/>
      <c r="D8" s="331"/>
      <c r="E8" s="200"/>
      <c r="F8" s="340"/>
      <c r="G8" s="334"/>
      <c r="H8" s="200"/>
      <c r="I8" s="334"/>
      <c r="J8" s="333"/>
      <c r="K8" s="337"/>
      <c r="L8" s="336"/>
      <c r="M8" s="203"/>
    </row>
    <row r="9" spans="2:17" s="14" customFormat="1" x14ac:dyDescent="0.25">
      <c r="B9" s="326">
        <v>1</v>
      </c>
      <c r="C9" s="326"/>
      <c r="D9" s="92">
        <v>2</v>
      </c>
      <c r="E9" s="92">
        <v>3</v>
      </c>
      <c r="F9" s="92">
        <v>4</v>
      </c>
      <c r="G9" s="92">
        <v>5</v>
      </c>
      <c r="H9" s="92">
        <v>6</v>
      </c>
      <c r="I9" s="92">
        <v>7</v>
      </c>
      <c r="J9" s="92">
        <v>8</v>
      </c>
      <c r="K9" s="92">
        <v>9</v>
      </c>
      <c r="L9" s="92">
        <v>10</v>
      </c>
      <c r="M9" s="92">
        <v>11</v>
      </c>
    </row>
    <row r="10" spans="2:17" s="14" customFormat="1" ht="33.75" customHeight="1" x14ac:dyDescent="0.25">
      <c r="B10" s="168"/>
      <c r="C10" s="168"/>
      <c r="D10" s="125" t="s">
        <v>355</v>
      </c>
      <c r="E10" s="92"/>
      <c r="F10" s="92"/>
      <c r="G10" s="92"/>
      <c r="H10" s="92"/>
      <c r="I10" s="92"/>
      <c r="J10" s="92"/>
      <c r="K10" s="92"/>
      <c r="L10" s="92"/>
      <c r="M10" s="92"/>
    </row>
    <row r="11" spans="2:17" s="20" customFormat="1" ht="54.75" customHeight="1" x14ac:dyDescent="0.25">
      <c r="B11" s="94">
        <v>1</v>
      </c>
      <c r="C11" s="94">
        <v>1</v>
      </c>
      <c r="D11" s="241" t="s">
        <v>25</v>
      </c>
      <c r="E11" s="126" t="s">
        <v>342</v>
      </c>
      <c r="F11" s="92">
        <v>1</v>
      </c>
      <c r="G11" s="115">
        <v>13609.86</v>
      </c>
      <c r="H11" s="115">
        <v>0</v>
      </c>
      <c r="I11" s="92" t="s">
        <v>26</v>
      </c>
      <c r="J11" s="92" t="s">
        <v>27</v>
      </c>
      <c r="K11" s="92" t="s">
        <v>277</v>
      </c>
      <c r="L11" s="94" t="s">
        <v>333</v>
      </c>
      <c r="M11" s="94"/>
    </row>
    <row r="12" spans="2:17" s="20" customFormat="1" ht="64.5" customHeight="1" x14ac:dyDescent="0.25">
      <c r="B12" s="94">
        <v>2</v>
      </c>
      <c r="C12" s="94">
        <v>2</v>
      </c>
      <c r="D12" s="241" t="s">
        <v>29</v>
      </c>
      <c r="E12" s="126" t="s">
        <v>342</v>
      </c>
      <c r="F12" s="92">
        <v>1</v>
      </c>
      <c r="G12" s="141">
        <v>3221.16</v>
      </c>
      <c r="H12" s="92">
        <v>0</v>
      </c>
      <c r="I12" s="92" t="s">
        <v>30</v>
      </c>
      <c r="J12" s="92" t="s">
        <v>31</v>
      </c>
      <c r="K12" s="92" t="s">
        <v>277</v>
      </c>
      <c r="L12" s="94" t="s">
        <v>333</v>
      </c>
      <c r="M12" s="94"/>
    </row>
    <row r="13" spans="2:17" s="21" customFormat="1" ht="54.75" customHeight="1" x14ac:dyDescent="0.25">
      <c r="B13" s="94">
        <v>3</v>
      </c>
      <c r="C13" s="94">
        <v>3</v>
      </c>
      <c r="D13" s="242" t="s">
        <v>25</v>
      </c>
      <c r="E13" s="126" t="s">
        <v>342</v>
      </c>
      <c r="F13" s="92">
        <v>1</v>
      </c>
      <c r="G13" s="115">
        <v>22316.58</v>
      </c>
      <c r="H13" s="115">
        <v>0</v>
      </c>
      <c r="I13" s="92" t="s">
        <v>32</v>
      </c>
      <c r="J13" s="92" t="s">
        <v>33</v>
      </c>
      <c r="K13" s="92" t="s">
        <v>277</v>
      </c>
      <c r="L13" s="94" t="s">
        <v>333</v>
      </c>
      <c r="M13" s="94"/>
    </row>
    <row r="14" spans="2:17" s="20" customFormat="1" ht="55.5" customHeight="1" x14ac:dyDescent="0.25">
      <c r="B14" s="94">
        <v>4</v>
      </c>
      <c r="C14" s="94">
        <v>4</v>
      </c>
      <c r="D14" s="241" t="s">
        <v>34</v>
      </c>
      <c r="E14" s="126" t="s">
        <v>342</v>
      </c>
      <c r="F14" s="92">
        <v>1</v>
      </c>
      <c r="G14" s="115">
        <v>9878.4</v>
      </c>
      <c r="H14" s="115">
        <v>0</v>
      </c>
      <c r="I14" s="92" t="s">
        <v>35</v>
      </c>
      <c r="J14" s="94" t="s">
        <v>36</v>
      </c>
      <c r="K14" s="92" t="s">
        <v>277</v>
      </c>
      <c r="L14" s="94" t="s">
        <v>333</v>
      </c>
      <c r="M14" s="94"/>
    </row>
    <row r="15" spans="2:17" s="20" customFormat="1" ht="49.5" customHeight="1" x14ac:dyDescent="0.25">
      <c r="B15" s="94">
        <v>5</v>
      </c>
      <c r="C15" s="94">
        <v>5</v>
      </c>
      <c r="D15" s="126" t="s">
        <v>577</v>
      </c>
      <c r="E15" s="126" t="s">
        <v>342</v>
      </c>
      <c r="F15" s="92">
        <v>1</v>
      </c>
      <c r="G15" s="115">
        <v>6283.2</v>
      </c>
      <c r="H15" s="115">
        <v>0</v>
      </c>
      <c r="I15" s="92" t="s">
        <v>37</v>
      </c>
      <c r="J15" s="94" t="s">
        <v>38</v>
      </c>
      <c r="K15" s="92" t="s">
        <v>277</v>
      </c>
      <c r="L15" s="94" t="s">
        <v>333</v>
      </c>
      <c r="M15" s="94"/>
    </row>
    <row r="16" spans="2:17" s="20" customFormat="1" ht="54" customHeight="1" x14ac:dyDescent="0.25">
      <c r="B16" s="94">
        <v>6</v>
      </c>
      <c r="C16" s="94">
        <v>6</v>
      </c>
      <c r="D16" s="243" t="s">
        <v>25</v>
      </c>
      <c r="E16" s="126" t="s">
        <v>342</v>
      </c>
      <c r="F16" s="92">
        <v>1</v>
      </c>
      <c r="G16" s="115">
        <v>34176.120000000003</v>
      </c>
      <c r="H16" s="115">
        <v>0</v>
      </c>
      <c r="I16" s="92" t="s">
        <v>39</v>
      </c>
      <c r="J16" s="92" t="s">
        <v>40</v>
      </c>
      <c r="K16" s="92" t="s">
        <v>277</v>
      </c>
      <c r="L16" s="94" t="s">
        <v>333</v>
      </c>
      <c r="M16" s="94"/>
    </row>
    <row r="17" spans="2:13" s="20" customFormat="1" ht="49.5" customHeight="1" x14ac:dyDescent="0.25">
      <c r="B17" s="94">
        <v>7</v>
      </c>
      <c r="C17" s="94">
        <v>7</v>
      </c>
      <c r="D17" s="241" t="s">
        <v>41</v>
      </c>
      <c r="E17" s="126" t="s">
        <v>342</v>
      </c>
      <c r="F17" s="92">
        <v>1</v>
      </c>
      <c r="G17" s="115">
        <v>3869.88</v>
      </c>
      <c r="H17" s="115">
        <v>0</v>
      </c>
      <c r="I17" s="92" t="s">
        <v>42</v>
      </c>
      <c r="J17" s="92" t="s">
        <v>43</v>
      </c>
      <c r="K17" s="92" t="s">
        <v>277</v>
      </c>
      <c r="L17" s="94" t="s">
        <v>333</v>
      </c>
      <c r="M17" s="94"/>
    </row>
    <row r="18" spans="2:13" s="20" customFormat="1" ht="48" customHeight="1" x14ac:dyDescent="0.25">
      <c r="B18" s="94">
        <v>8</v>
      </c>
      <c r="C18" s="94">
        <v>8</v>
      </c>
      <c r="D18" s="241" t="s">
        <v>46</v>
      </c>
      <c r="E18" s="126" t="s">
        <v>342</v>
      </c>
      <c r="F18" s="92">
        <v>1</v>
      </c>
      <c r="G18" s="115">
        <v>3869.88</v>
      </c>
      <c r="H18" s="115">
        <v>0</v>
      </c>
      <c r="I18" s="92" t="s">
        <v>47</v>
      </c>
      <c r="J18" s="92" t="s">
        <v>48</v>
      </c>
      <c r="K18" s="92" t="s">
        <v>277</v>
      </c>
      <c r="L18" s="94" t="s">
        <v>333</v>
      </c>
      <c r="M18" s="94"/>
    </row>
    <row r="19" spans="2:13" s="20" customFormat="1" ht="57.75" customHeight="1" x14ac:dyDescent="0.25">
      <c r="B19" s="94">
        <v>9</v>
      </c>
      <c r="C19" s="94">
        <v>9</v>
      </c>
      <c r="D19" s="241" t="s">
        <v>25</v>
      </c>
      <c r="E19" s="126" t="s">
        <v>342</v>
      </c>
      <c r="F19" s="92">
        <v>1</v>
      </c>
      <c r="G19" s="115">
        <v>13609.86</v>
      </c>
      <c r="H19" s="115">
        <v>0</v>
      </c>
      <c r="I19" s="92" t="s">
        <v>47</v>
      </c>
      <c r="J19" s="92" t="s">
        <v>43</v>
      </c>
      <c r="K19" s="92" t="s">
        <v>277</v>
      </c>
      <c r="L19" s="94" t="s">
        <v>333</v>
      </c>
      <c r="M19" s="94"/>
    </row>
    <row r="20" spans="2:13" s="20" customFormat="1" ht="53.25" customHeight="1" x14ac:dyDescent="0.25">
      <c r="B20" s="94">
        <v>10</v>
      </c>
      <c r="C20" s="94">
        <v>10</v>
      </c>
      <c r="D20" s="241" t="s">
        <v>49</v>
      </c>
      <c r="E20" s="126" t="s">
        <v>342</v>
      </c>
      <c r="F20" s="92">
        <v>1</v>
      </c>
      <c r="G20" s="115">
        <v>3796.44</v>
      </c>
      <c r="H20" s="115">
        <v>0</v>
      </c>
      <c r="I20" s="92" t="s">
        <v>50</v>
      </c>
      <c r="J20" s="92" t="s">
        <v>51</v>
      </c>
      <c r="K20" s="92" t="s">
        <v>277</v>
      </c>
      <c r="L20" s="94" t="s">
        <v>333</v>
      </c>
      <c r="M20" s="94"/>
    </row>
    <row r="21" spans="2:13" s="20" customFormat="1" ht="53.25" customHeight="1" x14ac:dyDescent="0.25">
      <c r="B21" s="94">
        <v>11</v>
      </c>
      <c r="C21" s="94">
        <v>11</v>
      </c>
      <c r="D21" s="241" t="s">
        <v>25</v>
      </c>
      <c r="E21" s="126" t="s">
        <v>342</v>
      </c>
      <c r="F21" s="92">
        <v>1</v>
      </c>
      <c r="G21" s="115">
        <v>23951.64</v>
      </c>
      <c r="H21" s="115">
        <v>0</v>
      </c>
      <c r="I21" s="92" t="s">
        <v>50</v>
      </c>
      <c r="J21" s="92" t="s">
        <v>51</v>
      </c>
      <c r="K21" s="92" t="s">
        <v>341</v>
      </c>
      <c r="L21" s="94" t="s">
        <v>333</v>
      </c>
      <c r="M21" s="94"/>
    </row>
    <row r="22" spans="2:13" s="20" customFormat="1" ht="51.75" customHeight="1" x14ac:dyDescent="0.25">
      <c r="B22" s="94">
        <v>12</v>
      </c>
      <c r="C22" s="94">
        <v>12</v>
      </c>
      <c r="D22" s="241" t="s">
        <v>52</v>
      </c>
      <c r="E22" s="126" t="s">
        <v>342</v>
      </c>
      <c r="F22" s="92">
        <v>1</v>
      </c>
      <c r="G22" s="115">
        <v>7017.6</v>
      </c>
      <c r="H22" s="115">
        <v>0</v>
      </c>
      <c r="I22" s="92" t="s">
        <v>53</v>
      </c>
      <c r="J22" s="92" t="s">
        <v>54</v>
      </c>
      <c r="K22" s="92" t="s">
        <v>341</v>
      </c>
      <c r="L22" s="94" t="s">
        <v>333</v>
      </c>
      <c r="M22" s="94"/>
    </row>
    <row r="23" spans="2:13" s="20" customFormat="1" ht="54" customHeight="1" x14ac:dyDescent="0.25">
      <c r="B23" s="94">
        <v>13</v>
      </c>
      <c r="C23" s="94">
        <v>13</v>
      </c>
      <c r="D23" s="241" t="s">
        <v>55</v>
      </c>
      <c r="E23" s="126" t="s">
        <v>342</v>
      </c>
      <c r="F23" s="92">
        <v>1</v>
      </c>
      <c r="G23" s="115">
        <v>16606</v>
      </c>
      <c r="H23" s="115">
        <v>0</v>
      </c>
      <c r="I23" s="92" t="s">
        <v>56</v>
      </c>
      <c r="J23" s="92" t="s">
        <v>57</v>
      </c>
      <c r="K23" s="128" t="s">
        <v>277</v>
      </c>
      <c r="L23" s="94" t="s">
        <v>333</v>
      </c>
      <c r="M23" s="94"/>
    </row>
    <row r="24" spans="2:13" s="20" customFormat="1" ht="54.75" customHeight="1" x14ac:dyDescent="0.25">
      <c r="B24" s="94">
        <v>14</v>
      </c>
      <c r="C24" s="94">
        <v>14</v>
      </c>
      <c r="D24" s="126" t="s">
        <v>578</v>
      </c>
      <c r="E24" s="126" t="s">
        <v>342</v>
      </c>
      <c r="F24" s="92">
        <v>1</v>
      </c>
      <c r="G24" s="115">
        <v>3810</v>
      </c>
      <c r="H24" s="115">
        <v>0</v>
      </c>
      <c r="I24" s="92" t="s">
        <v>58</v>
      </c>
      <c r="J24" s="92" t="s">
        <v>59</v>
      </c>
      <c r="K24" s="92" t="s">
        <v>277</v>
      </c>
      <c r="L24" s="94" t="s">
        <v>333</v>
      </c>
      <c r="M24" s="94"/>
    </row>
    <row r="25" spans="2:13" s="20" customFormat="1" ht="54.75" customHeight="1" x14ac:dyDescent="0.25">
      <c r="B25" s="94">
        <v>15</v>
      </c>
      <c r="C25" s="94">
        <v>15</v>
      </c>
      <c r="D25" s="241" t="s">
        <v>60</v>
      </c>
      <c r="E25" s="126" t="s">
        <v>342</v>
      </c>
      <c r="F25" s="92">
        <v>1</v>
      </c>
      <c r="G25" s="115">
        <v>10799</v>
      </c>
      <c r="H25" s="115">
        <v>0</v>
      </c>
      <c r="I25" s="92" t="s">
        <v>61</v>
      </c>
      <c r="J25" s="92" t="s">
        <v>62</v>
      </c>
      <c r="K25" s="92" t="s">
        <v>277</v>
      </c>
      <c r="L25" s="94" t="s">
        <v>333</v>
      </c>
      <c r="M25" s="94"/>
    </row>
    <row r="26" spans="2:13" s="20" customFormat="1" ht="53.25" customHeight="1" x14ac:dyDescent="0.25">
      <c r="B26" s="94">
        <v>16</v>
      </c>
      <c r="C26" s="94">
        <v>16</v>
      </c>
      <c r="D26" s="241" t="s">
        <v>63</v>
      </c>
      <c r="E26" s="126" t="s">
        <v>342</v>
      </c>
      <c r="F26" s="92">
        <v>1</v>
      </c>
      <c r="G26" s="115">
        <v>20172</v>
      </c>
      <c r="H26" s="115">
        <v>0</v>
      </c>
      <c r="I26" s="92" t="s">
        <v>64</v>
      </c>
      <c r="J26" s="92" t="s">
        <v>65</v>
      </c>
      <c r="K26" s="92" t="s">
        <v>277</v>
      </c>
      <c r="L26" s="94" t="s">
        <v>333</v>
      </c>
      <c r="M26" s="94"/>
    </row>
    <row r="27" spans="2:13" s="20" customFormat="1" ht="54" customHeight="1" x14ac:dyDescent="0.25">
      <c r="B27" s="94">
        <v>29</v>
      </c>
      <c r="C27" s="94">
        <v>29</v>
      </c>
      <c r="D27" s="241" t="s">
        <v>89</v>
      </c>
      <c r="E27" s="126" t="s">
        <v>342</v>
      </c>
      <c r="F27" s="92">
        <v>1</v>
      </c>
      <c r="G27" s="115">
        <v>21405</v>
      </c>
      <c r="H27" s="115">
        <v>0</v>
      </c>
      <c r="I27" s="92" t="s">
        <v>90</v>
      </c>
      <c r="J27" s="92" t="s">
        <v>264</v>
      </c>
      <c r="K27" s="92" t="s">
        <v>277</v>
      </c>
      <c r="L27" s="94" t="s">
        <v>333</v>
      </c>
      <c r="M27" s="94"/>
    </row>
    <row r="28" spans="2:13" s="20" customFormat="1" ht="61.5" customHeight="1" x14ac:dyDescent="0.25">
      <c r="B28" s="94">
        <v>30</v>
      </c>
      <c r="C28" s="94">
        <v>30</v>
      </c>
      <c r="D28" s="244" t="s">
        <v>91</v>
      </c>
      <c r="E28" s="129" t="s">
        <v>342</v>
      </c>
      <c r="F28" s="92">
        <v>1</v>
      </c>
      <c r="G28" s="115">
        <v>3037</v>
      </c>
      <c r="H28" s="115">
        <v>0</v>
      </c>
      <c r="I28" s="92" t="s">
        <v>92</v>
      </c>
      <c r="J28" s="92" t="s">
        <v>256</v>
      </c>
      <c r="K28" s="92" t="s">
        <v>277</v>
      </c>
      <c r="L28" s="94" t="s">
        <v>333</v>
      </c>
      <c r="M28" s="94"/>
    </row>
    <row r="29" spans="2:13" s="20" customFormat="1" ht="54" customHeight="1" x14ac:dyDescent="0.25">
      <c r="B29" s="94">
        <v>31</v>
      </c>
      <c r="C29" s="94">
        <v>31</v>
      </c>
      <c r="D29" s="241" t="s">
        <v>25</v>
      </c>
      <c r="E29" s="126" t="s">
        <v>342</v>
      </c>
      <c r="F29" s="92">
        <v>1</v>
      </c>
      <c r="G29" s="115">
        <v>22185</v>
      </c>
      <c r="H29" s="115">
        <v>0</v>
      </c>
      <c r="I29" s="92" t="s">
        <v>93</v>
      </c>
      <c r="J29" s="92" t="s">
        <v>94</v>
      </c>
      <c r="K29" s="92" t="s">
        <v>277</v>
      </c>
      <c r="L29" s="94" t="s">
        <v>333</v>
      </c>
      <c r="M29" s="94"/>
    </row>
    <row r="30" spans="2:13" s="20" customFormat="1" ht="53.25" customHeight="1" x14ac:dyDescent="0.25">
      <c r="B30" s="94">
        <v>32</v>
      </c>
      <c r="C30" s="94">
        <v>32</v>
      </c>
      <c r="D30" s="241" t="s">
        <v>95</v>
      </c>
      <c r="E30" s="126" t="s">
        <v>342</v>
      </c>
      <c r="F30" s="92">
        <v>1</v>
      </c>
      <c r="G30" s="115">
        <v>8830</v>
      </c>
      <c r="H30" s="115">
        <v>0</v>
      </c>
      <c r="I30" s="92" t="s">
        <v>96</v>
      </c>
      <c r="J30" s="92" t="s">
        <v>97</v>
      </c>
      <c r="K30" s="92" t="s">
        <v>277</v>
      </c>
      <c r="L30" s="94" t="s">
        <v>333</v>
      </c>
      <c r="M30" s="94"/>
    </row>
    <row r="31" spans="2:13" s="20" customFormat="1" ht="52.5" customHeight="1" x14ac:dyDescent="0.25">
      <c r="B31" s="94">
        <v>33</v>
      </c>
      <c r="C31" s="94">
        <v>33</v>
      </c>
      <c r="D31" s="126" t="s">
        <v>579</v>
      </c>
      <c r="E31" s="126" t="s">
        <v>342</v>
      </c>
      <c r="F31" s="92">
        <v>1</v>
      </c>
      <c r="G31" s="115">
        <v>4284</v>
      </c>
      <c r="H31" s="115">
        <v>0</v>
      </c>
      <c r="I31" s="130">
        <v>40298</v>
      </c>
      <c r="J31" s="92" t="s">
        <v>256</v>
      </c>
      <c r="K31" s="92" t="s">
        <v>277</v>
      </c>
      <c r="L31" s="94" t="s">
        <v>333</v>
      </c>
      <c r="M31" s="94"/>
    </row>
    <row r="32" spans="2:13" s="20" customFormat="1" ht="51.75" customHeight="1" x14ac:dyDescent="0.25">
      <c r="B32" s="94">
        <v>57</v>
      </c>
      <c r="C32" s="94">
        <v>57</v>
      </c>
      <c r="D32" s="126" t="s">
        <v>134</v>
      </c>
      <c r="E32" s="126" t="s">
        <v>342</v>
      </c>
      <c r="F32" s="92">
        <v>1</v>
      </c>
      <c r="G32" s="115">
        <v>18870</v>
      </c>
      <c r="H32" s="115">
        <v>0</v>
      </c>
      <c r="I32" s="130">
        <v>41075</v>
      </c>
      <c r="J32" s="92" t="s">
        <v>135</v>
      </c>
      <c r="K32" s="128" t="s">
        <v>277</v>
      </c>
      <c r="L32" s="94" t="s">
        <v>333</v>
      </c>
      <c r="M32" s="94"/>
    </row>
    <row r="33" spans="2:13" s="20" customFormat="1" ht="51.75" customHeight="1" x14ac:dyDescent="0.25">
      <c r="B33" s="94">
        <v>58</v>
      </c>
      <c r="C33" s="94">
        <v>58</v>
      </c>
      <c r="D33" s="126" t="s">
        <v>136</v>
      </c>
      <c r="E33" s="126" t="s">
        <v>342</v>
      </c>
      <c r="F33" s="92">
        <v>1</v>
      </c>
      <c r="G33" s="115">
        <v>25850</v>
      </c>
      <c r="H33" s="115">
        <v>0</v>
      </c>
      <c r="I33" s="130">
        <v>41256</v>
      </c>
      <c r="J33" s="92" t="s">
        <v>137</v>
      </c>
      <c r="K33" s="92" t="s">
        <v>277</v>
      </c>
      <c r="L33" s="94" t="s">
        <v>333</v>
      </c>
      <c r="M33" s="94"/>
    </row>
    <row r="34" spans="2:13" s="20" customFormat="1" ht="53.25" customHeight="1" x14ac:dyDescent="0.25">
      <c r="B34" s="94">
        <v>59</v>
      </c>
      <c r="C34" s="94">
        <v>59</v>
      </c>
      <c r="D34" s="126" t="s">
        <v>138</v>
      </c>
      <c r="E34" s="126" t="s">
        <v>342</v>
      </c>
      <c r="F34" s="92">
        <v>1</v>
      </c>
      <c r="G34" s="115">
        <v>3630</v>
      </c>
      <c r="H34" s="115">
        <v>0</v>
      </c>
      <c r="I34" s="92" t="s">
        <v>139</v>
      </c>
      <c r="J34" s="92" t="s">
        <v>137</v>
      </c>
      <c r="K34" s="92" t="s">
        <v>277</v>
      </c>
      <c r="L34" s="94" t="s">
        <v>333</v>
      </c>
      <c r="M34" s="94"/>
    </row>
    <row r="35" spans="2:13" s="20" customFormat="1" ht="52.5" customHeight="1" x14ac:dyDescent="0.25">
      <c r="B35" s="94">
        <v>92</v>
      </c>
      <c r="C35" s="94">
        <v>92</v>
      </c>
      <c r="D35" s="126" t="s">
        <v>165</v>
      </c>
      <c r="E35" s="126" t="s">
        <v>342</v>
      </c>
      <c r="F35" s="92">
        <v>1</v>
      </c>
      <c r="G35" s="115">
        <v>50000</v>
      </c>
      <c r="H35" s="115">
        <v>0</v>
      </c>
      <c r="I35" s="128" t="s">
        <v>166</v>
      </c>
      <c r="J35" s="128" t="s">
        <v>167</v>
      </c>
      <c r="K35" s="92" t="s">
        <v>28</v>
      </c>
      <c r="L35" s="94" t="s">
        <v>333</v>
      </c>
      <c r="M35" s="94"/>
    </row>
    <row r="36" spans="2:13" s="20" customFormat="1" ht="55.5" customHeight="1" x14ac:dyDescent="0.25">
      <c r="B36" s="94">
        <v>93</v>
      </c>
      <c r="C36" s="94">
        <v>93</v>
      </c>
      <c r="D36" s="127" t="s">
        <v>25</v>
      </c>
      <c r="E36" s="126" t="s">
        <v>342</v>
      </c>
      <c r="F36" s="92">
        <v>1</v>
      </c>
      <c r="G36" s="115">
        <v>20610</v>
      </c>
      <c r="H36" s="115">
        <v>0</v>
      </c>
      <c r="I36" s="92" t="s">
        <v>168</v>
      </c>
      <c r="J36" s="92" t="s">
        <v>169</v>
      </c>
      <c r="K36" s="92" t="s">
        <v>277</v>
      </c>
      <c r="L36" s="94" t="s">
        <v>333</v>
      </c>
      <c r="M36" s="94"/>
    </row>
    <row r="37" spans="2:13" s="20" customFormat="1" ht="56.25" customHeight="1" x14ac:dyDescent="0.25">
      <c r="B37" s="94">
        <v>112</v>
      </c>
      <c r="C37" s="94">
        <v>114</v>
      </c>
      <c r="D37" s="126" t="s">
        <v>179</v>
      </c>
      <c r="E37" s="126" t="s">
        <v>342</v>
      </c>
      <c r="F37" s="92">
        <v>1</v>
      </c>
      <c r="G37" s="115">
        <v>7120</v>
      </c>
      <c r="H37" s="115">
        <v>0</v>
      </c>
      <c r="I37" s="92" t="s">
        <v>180</v>
      </c>
      <c r="J37" s="92" t="s">
        <v>181</v>
      </c>
      <c r="K37" s="92" t="s">
        <v>277</v>
      </c>
      <c r="L37" s="94" t="s">
        <v>333</v>
      </c>
      <c r="M37" s="94"/>
    </row>
    <row r="38" spans="2:13" s="20" customFormat="1" ht="50.25" customHeight="1" x14ac:dyDescent="0.25">
      <c r="B38" s="94">
        <v>113</v>
      </c>
      <c r="C38" s="94">
        <v>115</v>
      </c>
      <c r="D38" s="129" t="s">
        <v>182</v>
      </c>
      <c r="E38" s="129" t="s">
        <v>342</v>
      </c>
      <c r="F38" s="92">
        <v>1</v>
      </c>
      <c r="G38" s="115">
        <v>4180</v>
      </c>
      <c r="H38" s="115">
        <v>0</v>
      </c>
      <c r="I38" s="92" t="s">
        <v>183</v>
      </c>
      <c r="J38" s="92" t="s">
        <v>181</v>
      </c>
      <c r="K38" s="92" t="s">
        <v>277</v>
      </c>
      <c r="L38" s="94" t="s">
        <v>333</v>
      </c>
      <c r="M38" s="94"/>
    </row>
    <row r="39" spans="2:13" s="20" customFormat="1" ht="52.5" customHeight="1" x14ac:dyDescent="0.25">
      <c r="B39" s="94">
        <v>125</v>
      </c>
      <c r="C39" s="94">
        <v>127</v>
      </c>
      <c r="D39" s="126" t="s">
        <v>205</v>
      </c>
      <c r="E39" s="126" t="s">
        <v>342</v>
      </c>
      <c r="F39" s="92">
        <v>1</v>
      </c>
      <c r="G39" s="115">
        <v>8300</v>
      </c>
      <c r="H39" s="115">
        <v>0</v>
      </c>
      <c r="I39" s="92" t="s">
        <v>206</v>
      </c>
      <c r="J39" s="92" t="s">
        <v>207</v>
      </c>
      <c r="K39" s="92" t="s">
        <v>277</v>
      </c>
      <c r="L39" s="94" t="s">
        <v>333</v>
      </c>
      <c r="M39" s="94"/>
    </row>
    <row r="40" spans="2:13" s="20" customFormat="1" ht="57" customHeight="1" x14ac:dyDescent="0.25">
      <c r="B40" s="94">
        <v>126</v>
      </c>
      <c r="C40" s="94">
        <v>128</v>
      </c>
      <c r="D40" s="126" t="s">
        <v>208</v>
      </c>
      <c r="E40" s="126" t="s">
        <v>342</v>
      </c>
      <c r="F40" s="92">
        <v>1</v>
      </c>
      <c r="G40" s="115">
        <v>8300</v>
      </c>
      <c r="H40" s="115">
        <v>0</v>
      </c>
      <c r="I40" s="92" t="s">
        <v>209</v>
      </c>
      <c r="J40" s="92" t="s">
        <v>207</v>
      </c>
      <c r="K40" s="92" t="s">
        <v>277</v>
      </c>
      <c r="L40" s="94" t="s">
        <v>333</v>
      </c>
      <c r="M40" s="94"/>
    </row>
    <row r="41" spans="2:13" s="20" customFormat="1" ht="51" customHeight="1" x14ac:dyDescent="0.25">
      <c r="B41" s="94">
        <v>128</v>
      </c>
      <c r="C41" s="94">
        <v>129</v>
      </c>
      <c r="D41" s="126" t="s">
        <v>210</v>
      </c>
      <c r="E41" s="126" t="s">
        <v>342</v>
      </c>
      <c r="F41" s="92">
        <v>1</v>
      </c>
      <c r="G41" s="115">
        <v>20700</v>
      </c>
      <c r="H41" s="115">
        <v>0</v>
      </c>
      <c r="I41" s="92" t="s">
        <v>211</v>
      </c>
      <c r="J41" s="92" t="s">
        <v>212</v>
      </c>
      <c r="K41" s="92" t="s">
        <v>277</v>
      </c>
      <c r="L41" s="94" t="s">
        <v>333</v>
      </c>
      <c r="M41" s="94"/>
    </row>
    <row r="42" spans="2:13" s="20" customFormat="1" ht="54" customHeight="1" x14ac:dyDescent="0.25">
      <c r="B42" s="94">
        <v>129</v>
      </c>
      <c r="C42" s="94">
        <v>130</v>
      </c>
      <c r="D42" s="126" t="s">
        <v>213</v>
      </c>
      <c r="E42" s="126" t="s">
        <v>342</v>
      </c>
      <c r="F42" s="92">
        <v>1</v>
      </c>
      <c r="G42" s="115">
        <v>20700</v>
      </c>
      <c r="H42" s="115">
        <v>0</v>
      </c>
      <c r="I42" s="92" t="s">
        <v>211</v>
      </c>
      <c r="J42" s="92" t="s">
        <v>212</v>
      </c>
      <c r="K42" s="92" t="s">
        <v>277</v>
      </c>
      <c r="L42" s="94" t="s">
        <v>333</v>
      </c>
      <c r="M42" s="94"/>
    </row>
    <row r="43" spans="2:13" s="20" customFormat="1" ht="48" customHeight="1" x14ac:dyDescent="0.25">
      <c r="B43" s="94">
        <v>130</v>
      </c>
      <c r="C43" s="94">
        <v>131</v>
      </c>
      <c r="D43" s="126" t="s">
        <v>214</v>
      </c>
      <c r="E43" s="126" t="s">
        <v>342</v>
      </c>
      <c r="F43" s="92">
        <v>1</v>
      </c>
      <c r="G43" s="115">
        <v>20700</v>
      </c>
      <c r="H43" s="115">
        <v>0</v>
      </c>
      <c r="I43" s="130">
        <v>42299</v>
      </c>
      <c r="J43" s="92" t="s">
        <v>212</v>
      </c>
      <c r="K43" s="92" t="s">
        <v>277</v>
      </c>
      <c r="L43" s="94" t="s">
        <v>333</v>
      </c>
      <c r="M43" s="94"/>
    </row>
    <row r="44" spans="2:13" s="20" customFormat="1" ht="52.5" customHeight="1" x14ac:dyDescent="0.25">
      <c r="B44" s="94">
        <v>131</v>
      </c>
      <c r="C44" s="94">
        <v>132</v>
      </c>
      <c r="D44" s="126" t="s">
        <v>346</v>
      </c>
      <c r="E44" s="126" t="s">
        <v>342</v>
      </c>
      <c r="F44" s="92">
        <v>1</v>
      </c>
      <c r="G44" s="115">
        <v>29900</v>
      </c>
      <c r="H44" s="115">
        <v>0</v>
      </c>
      <c r="I44" s="92" t="s">
        <v>215</v>
      </c>
      <c r="J44" s="92" t="s">
        <v>216</v>
      </c>
      <c r="K44" s="92" t="s">
        <v>277</v>
      </c>
      <c r="L44" s="94" t="s">
        <v>333</v>
      </c>
      <c r="M44" s="94"/>
    </row>
    <row r="45" spans="2:13" s="20" customFormat="1" ht="58.5" customHeight="1" x14ac:dyDescent="0.25">
      <c r="B45" s="94">
        <v>163</v>
      </c>
      <c r="C45" s="94">
        <v>164</v>
      </c>
      <c r="D45" s="126" t="s">
        <v>345</v>
      </c>
      <c r="E45" s="126" t="s">
        <v>342</v>
      </c>
      <c r="F45" s="92">
        <v>1</v>
      </c>
      <c r="G45" s="115">
        <v>10250</v>
      </c>
      <c r="H45" s="115">
        <v>0</v>
      </c>
      <c r="I45" s="92" t="s">
        <v>14</v>
      </c>
      <c r="J45" s="94" t="s">
        <v>44</v>
      </c>
      <c r="K45" s="92" t="s">
        <v>277</v>
      </c>
      <c r="L45" s="94" t="s">
        <v>333</v>
      </c>
      <c r="M45" s="94"/>
    </row>
    <row r="46" spans="2:13" s="20" customFormat="1" ht="54" customHeight="1" x14ac:dyDescent="0.25">
      <c r="B46" s="94">
        <v>164</v>
      </c>
      <c r="C46" s="94">
        <v>165</v>
      </c>
      <c r="D46" s="126" t="s">
        <v>345</v>
      </c>
      <c r="E46" s="126" t="s">
        <v>342</v>
      </c>
      <c r="F46" s="92">
        <v>1</v>
      </c>
      <c r="G46" s="115">
        <v>10250</v>
      </c>
      <c r="H46" s="115">
        <v>0</v>
      </c>
      <c r="I46" s="92" t="s">
        <v>14</v>
      </c>
      <c r="J46" s="94" t="s">
        <v>45</v>
      </c>
      <c r="K46" s="92" t="s">
        <v>277</v>
      </c>
      <c r="L46" s="94" t="s">
        <v>333</v>
      </c>
      <c r="M46" s="94"/>
    </row>
    <row r="47" spans="2:13" s="20" customFormat="1" ht="53.25" customHeight="1" x14ac:dyDescent="0.25">
      <c r="B47" s="94">
        <v>172</v>
      </c>
      <c r="C47" s="94"/>
      <c r="D47" s="131" t="s">
        <v>319</v>
      </c>
      <c r="E47" s="131" t="s">
        <v>342</v>
      </c>
      <c r="F47" s="92">
        <v>1</v>
      </c>
      <c r="G47" s="115">
        <v>6632</v>
      </c>
      <c r="H47" s="115">
        <v>0</v>
      </c>
      <c r="I47" s="130">
        <v>43928</v>
      </c>
      <c r="J47" s="92" t="s">
        <v>321</v>
      </c>
      <c r="K47" s="92" t="s">
        <v>277</v>
      </c>
      <c r="L47" s="94" t="s">
        <v>333</v>
      </c>
      <c r="M47" s="94"/>
    </row>
    <row r="48" spans="2:13" s="20" customFormat="1" ht="52.5" customHeight="1" x14ac:dyDescent="0.25">
      <c r="B48" s="94">
        <v>173</v>
      </c>
      <c r="C48" s="94"/>
      <c r="D48" s="131" t="s">
        <v>322</v>
      </c>
      <c r="E48" s="131" t="s">
        <v>342</v>
      </c>
      <c r="F48" s="92">
        <v>1</v>
      </c>
      <c r="G48" s="115">
        <v>9831</v>
      </c>
      <c r="H48" s="115">
        <v>0</v>
      </c>
      <c r="I48" s="130">
        <v>43976</v>
      </c>
      <c r="J48" s="92" t="s">
        <v>320</v>
      </c>
      <c r="K48" s="92" t="s">
        <v>277</v>
      </c>
      <c r="L48" s="94" t="s">
        <v>333</v>
      </c>
      <c r="M48" s="94"/>
    </row>
    <row r="49" spans="2:13" s="20" customFormat="1" ht="48" customHeight="1" x14ac:dyDescent="0.25">
      <c r="B49" s="94">
        <v>174</v>
      </c>
      <c r="C49" s="94"/>
      <c r="D49" s="131" t="s">
        <v>323</v>
      </c>
      <c r="E49" s="131" t="s">
        <v>342</v>
      </c>
      <c r="F49" s="92">
        <v>1</v>
      </c>
      <c r="G49" s="115">
        <v>6825</v>
      </c>
      <c r="H49" s="115">
        <v>0</v>
      </c>
      <c r="I49" s="130">
        <v>43976</v>
      </c>
      <c r="J49" s="92" t="s">
        <v>320</v>
      </c>
      <c r="K49" s="92" t="s">
        <v>277</v>
      </c>
      <c r="L49" s="94" t="s">
        <v>333</v>
      </c>
      <c r="M49" s="94"/>
    </row>
    <row r="50" spans="2:13" s="20" customFormat="1" ht="52.5" customHeight="1" x14ac:dyDescent="0.25">
      <c r="B50" s="94">
        <v>175</v>
      </c>
      <c r="C50" s="94"/>
      <c r="D50" s="131" t="s">
        <v>324</v>
      </c>
      <c r="E50" s="131" t="s">
        <v>342</v>
      </c>
      <c r="F50" s="92">
        <v>1</v>
      </c>
      <c r="G50" s="115">
        <v>19510</v>
      </c>
      <c r="H50" s="115">
        <v>0</v>
      </c>
      <c r="I50" s="130">
        <v>43976</v>
      </c>
      <c r="J50" s="92" t="s">
        <v>320</v>
      </c>
      <c r="K50" s="92" t="s">
        <v>277</v>
      </c>
      <c r="L50" s="94" t="s">
        <v>333</v>
      </c>
      <c r="M50" s="94"/>
    </row>
    <row r="51" spans="2:13" s="20" customFormat="1" ht="48.75" customHeight="1" x14ac:dyDescent="0.25">
      <c r="B51" s="94">
        <v>176</v>
      </c>
      <c r="C51" s="94"/>
      <c r="D51" s="131" t="s">
        <v>325</v>
      </c>
      <c r="E51" s="131" t="s">
        <v>342</v>
      </c>
      <c r="F51" s="92">
        <v>1</v>
      </c>
      <c r="G51" s="115">
        <v>25571</v>
      </c>
      <c r="H51" s="115">
        <v>0</v>
      </c>
      <c r="I51" s="130">
        <v>43976</v>
      </c>
      <c r="J51" s="92" t="s">
        <v>320</v>
      </c>
      <c r="K51" s="92" t="s">
        <v>277</v>
      </c>
      <c r="L51" s="94" t="s">
        <v>333</v>
      </c>
      <c r="M51" s="94"/>
    </row>
    <row r="52" spans="2:13" s="20" customFormat="1" ht="53.25" customHeight="1" x14ac:dyDescent="0.25">
      <c r="B52" s="94">
        <v>177</v>
      </c>
      <c r="C52" s="94"/>
      <c r="D52" s="131" t="s">
        <v>326</v>
      </c>
      <c r="E52" s="131" t="s">
        <v>342</v>
      </c>
      <c r="F52" s="92">
        <v>1</v>
      </c>
      <c r="G52" s="115">
        <v>38195</v>
      </c>
      <c r="H52" s="115">
        <v>0</v>
      </c>
      <c r="I52" s="130">
        <v>43976</v>
      </c>
      <c r="J52" s="92" t="s">
        <v>320</v>
      </c>
      <c r="K52" s="92" t="s">
        <v>277</v>
      </c>
      <c r="L52" s="94" t="s">
        <v>333</v>
      </c>
      <c r="M52" s="94"/>
    </row>
    <row r="53" spans="2:13" s="20" customFormat="1" ht="51" customHeight="1" x14ac:dyDescent="0.25">
      <c r="B53" s="94">
        <v>204</v>
      </c>
      <c r="C53" s="94"/>
      <c r="D53" s="131" t="s">
        <v>375</v>
      </c>
      <c r="E53" s="131" t="s">
        <v>342</v>
      </c>
      <c r="F53" s="92">
        <v>1</v>
      </c>
      <c r="G53" s="115">
        <v>10700</v>
      </c>
      <c r="H53" s="115">
        <v>0</v>
      </c>
      <c r="I53" s="130">
        <v>44188</v>
      </c>
      <c r="J53" s="92" t="s">
        <v>376</v>
      </c>
      <c r="K53" s="92" t="s">
        <v>277</v>
      </c>
      <c r="L53" s="94" t="s">
        <v>333</v>
      </c>
      <c r="M53" s="94"/>
    </row>
    <row r="54" spans="2:13" s="20" customFormat="1" ht="51" customHeight="1" x14ac:dyDescent="0.25">
      <c r="B54" s="94">
        <v>205</v>
      </c>
      <c r="C54" s="94"/>
      <c r="D54" s="212" t="s">
        <v>486</v>
      </c>
      <c r="E54" s="212" t="s">
        <v>342</v>
      </c>
      <c r="F54" s="211">
        <v>1</v>
      </c>
      <c r="G54" s="115">
        <v>39000</v>
      </c>
      <c r="H54" s="115">
        <v>0</v>
      </c>
      <c r="I54" s="130">
        <v>44335</v>
      </c>
      <c r="J54" s="211" t="s">
        <v>487</v>
      </c>
      <c r="K54" s="211" t="s">
        <v>277</v>
      </c>
      <c r="L54" s="94" t="s">
        <v>333</v>
      </c>
      <c r="M54" s="94"/>
    </row>
    <row r="55" spans="2:13" s="20" customFormat="1" ht="51" customHeight="1" x14ac:dyDescent="0.25">
      <c r="B55" s="94">
        <v>206</v>
      </c>
      <c r="C55" s="94"/>
      <c r="D55" s="212" t="s">
        <v>488</v>
      </c>
      <c r="E55" s="212" t="s">
        <v>342</v>
      </c>
      <c r="F55" s="211">
        <v>1</v>
      </c>
      <c r="G55" s="115">
        <v>10000</v>
      </c>
      <c r="H55" s="115">
        <v>0</v>
      </c>
      <c r="I55" s="130">
        <v>44335</v>
      </c>
      <c r="J55" s="211" t="s">
        <v>487</v>
      </c>
      <c r="K55" s="211" t="s">
        <v>277</v>
      </c>
      <c r="L55" s="94" t="s">
        <v>333</v>
      </c>
      <c r="M55" s="94"/>
    </row>
    <row r="56" spans="2:13" s="20" customFormat="1" ht="51" customHeight="1" x14ac:dyDescent="0.25">
      <c r="B56" s="94">
        <v>207</v>
      </c>
      <c r="C56" s="94"/>
      <c r="D56" s="212" t="s">
        <v>489</v>
      </c>
      <c r="E56" s="212" t="s">
        <v>342</v>
      </c>
      <c r="F56" s="211">
        <v>5</v>
      </c>
      <c r="G56" s="115">
        <v>30300</v>
      </c>
      <c r="H56" s="115">
        <v>0</v>
      </c>
      <c r="I56" s="130">
        <v>44328</v>
      </c>
      <c r="J56" s="213" t="s">
        <v>498</v>
      </c>
      <c r="K56" s="211" t="s">
        <v>277</v>
      </c>
      <c r="L56" s="94" t="s">
        <v>333</v>
      </c>
      <c r="M56" s="94"/>
    </row>
    <row r="57" spans="2:13" s="20" customFormat="1" ht="51" customHeight="1" x14ac:dyDescent="0.25">
      <c r="B57" s="94">
        <v>208</v>
      </c>
      <c r="C57" s="94"/>
      <c r="D57" s="212" t="s">
        <v>490</v>
      </c>
      <c r="E57" s="212" t="s">
        <v>342</v>
      </c>
      <c r="F57" s="211">
        <v>5</v>
      </c>
      <c r="G57" s="115">
        <v>18180</v>
      </c>
      <c r="H57" s="115">
        <v>0</v>
      </c>
      <c r="I57" s="130">
        <v>44328</v>
      </c>
      <c r="J57" s="213" t="s">
        <v>498</v>
      </c>
      <c r="K57" s="211" t="s">
        <v>277</v>
      </c>
      <c r="L57" s="94" t="s">
        <v>333</v>
      </c>
      <c r="M57" s="94"/>
    </row>
    <row r="58" spans="2:13" s="20" customFormat="1" ht="51" customHeight="1" x14ac:dyDescent="0.25">
      <c r="B58" s="94">
        <v>209</v>
      </c>
      <c r="C58" s="94"/>
      <c r="D58" s="212" t="s">
        <v>491</v>
      </c>
      <c r="E58" s="212" t="s">
        <v>342</v>
      </c>
      <c r="F58" s="211">
        <v>5</v>
      </c>
      <c r="G58" s="115">
        <v>1440</v>
      </c>
      <c r="H58" s="115">
        <v>0</v>
      </c>
      <c r="I58" s="130">
        <v>44328</v>
      </c>
      <c r="J58" s="213" t="s">
        <v>498</v>
      </c>
      <c r="K58" s="211" t="s">
        <v>277</v>
      </c>
      <c r="L58" s="94" t="s">
        <v>333</v>
      </c>
      <c r="M58" s="94"/>
    </row>
    <row r="59" spans="2:13" s="20" customFormat="1" ht="51" customHeight="1" x14ac:dyDescent="0.25">
      <c r="B59" s="94">
        <v>210</v>
      </c>
      <c r="C59" s="94"/>
      <c r="D59" s="212" t="s">
        <v>492</v>
      </c>
      <c r="E59" s="212" t="s">
        <v>342</v>
      </c>
      <c r="F59" s="211">
        <v>5</v>
      </c>
      <c r="G59" s="115">
        <v>6060</v>
      </c>
      <c r="H59" s="115">
        <v>0</v>
      </c>
      <c r="I59" s="130">
        <v>44328</v>
      </c>
      <c r="J59" s="213" t="s">
        <v>498</v>
      </c>
      <c r="K59" s="211" t="s">
        <v>277</v>
      </c>
      <c r="L59" s="94" t="s">
        <v>333</v>
      </c>
      <c r="M59" s="94"/>
    </row>
    <row r="60" spans="2:13" s="20" customFormat="1" ht="51" customHeight="1" x14ac:dyDescent="0.25">
      <c r="B60" s="94">
        <v>211</v>
      </c>
      <c r="C60" s="94"/>
      <c r="D60" s="212" t="s">
        <v>493</v>
      </c>
      <c r="E60" s="212" t="s">
        <v>342</v>
      </c>
      <c r="F60" s="211">
        <v>5</v>
      </c>
      <c r="G60" s="115">
        <v>11615</v>
      </c>
      <c r="H60" s="115">
        <v>0</v>
      </c>
      <c r="I60" s="130">
        <v>44328</v>
      </c>
      <c r="J60" s="213" t="s">
        <v>498</v>
      </c>
      <c r="K60" s="211" t="s">
        <v>277</v>
      </c>
      <c r="L60" s="94" t="s">
        <v>333</v>
      </c>
      <c r="M60" s="94"/>
    </row>
    <row r="61" spans="2:13" s="20" customFormat="1" ht="51" customHeight="1" x14ac:dyDescent="0.25">
      <c r="B61" s="94">
        <v>212</v>
      </c>
      <c r="C61" s="94"/>
      <c r="D61" s="212" t="s">
        <v>494</v>
      </c>
      <c r="E61" s="212" t="s">
        <v>342</v>
      </c>
      <c r="F61" s="211">
        <v>5</v>
      </c>
      <c r="G61" s="115">
        <v>5555</v>
      </c>
      <c r="H61" s="115">
        <v>0</v>
      </c>
      <c r="I61" s="130">
        <v>44328</v>
      </c>
      <c r="J61" s="213" t="s">
        <v>498</v>
      </c>
      <c r="K61" s="211" t="s">
        <v>277</v>
      </c>
      <c r="L61" s="94" t="s">
        <v>333</v>
      </c>
      <c r="M61" s="94"/>
    </row>
    <row r="62" spans="2:13" s="20" customFormat="1" ht="51" customHeight="1" x14ac:dyDescent="0.25">
      <c r="B62" s="94">
        <v>213</v>
      </c>
      <c r="C62" s="94"/>
      <c r="D62" s="212" t="s">
        <v>495</v>
      </c>
      <c r="E62" s="212" t="s">
        <v>342</v>
      </c>
      <c r="F62" s="211">
        <v>5</v>
      </c>
      <c r="G62" s="115">
        <v>31310</v>
      </c>
      <c r="H62" s="115">
        <v>0</v>
      </c>
      <c r="I62" s="130">
        <v>44328</v>
      </c>
      <c r="J62" s="213" t="s">
        <v>498</v>
      </c>
      <c r="K62" s="211" t="s">
        <v>277</v>
      </c>
      <c r="L62" s="94" t="s">
        <v>333</v>
      </c>
      <c r="M62" s="94"/>
    </row>
    <row r="63" spans="2:13" s="20" customFormat="1" ht="51" customHeight="1" x14ac:dyDescent="0.25">
      <c r="B63" s="94">
        <v>214</v>
      </c>
      <c r="C63" s="94"/>
      <c r="D63" s="212" t="s">
        <v>496</v>
      </c>
      <c r="E63" s="212" t="s">
        <v>342</v>
      </c>
      <c r="F63" s="211">
        <v>1</v>
      </c>
      <c r="G63" s="115">
        <v>176950</v>
      </c>
      <c r="H63" s="115">
        <v>0</v>
      </c>
      <c r="I63" s="130">
        <v>44328</v>
      </c>
      <c r="J63" s="213" t="s">
        <v>498</v>
      </c>
      <c r="K63" s="211" t="s">
        <v>277</v>
      </c>
      <c r="L63" s="94" t="s">
        <v>333</v>
      </c>
      <c r="M63" s="94"/>
    </row>
    <row r="64" spans="2:13" s="20" customFormat="1" ht="51" customHeight="1" x14ac:dyDescent="0.25">
      <c r="B64" s="94">
        <v>215</v>
      </c>
      <c r="C64" s="94"/>
      <c r="D64" s="212" t="s">
        <v>497</v>
      </c>
      <c r="E64" s="212" t="s">
        <v>342</v>
      </c>
      <c r="F64" s="211">
        <v>1</v>
      </c>
      <c r="G64" s="115">
        <v>6290</v>
      </c>
      <c r="H64" s="115">
        <v>0</v>
      </c>
      <c r="I64" s="130">
        <v>44328</v>
      </c>
      <c r="J64" s="213" t="s">
        <v>498</v>
      </c>
      <c r="K64" s="211" t="s">
        <v>277</v>
      </c>
      <c r="L64" s="94" t="s">
        <v>333</v>
      </c>
      <c r="M64" s="94"/>
    </row>
    <row r="65" spans="2:13" s="20" customFormat="1" ht="51" customHeight="1" x14ac:dyDescent="0.25">
      <c r="B65" s="94">
        <v>216</v>
      </c>
      <c r="C65" s="94"/>
      <c r="D65" s="215" t="s">
        <v>504</v>
      </c>
      <c r="E65" s="215" t="s">
        <v>342</v>
      </c>
      <c r="F65" s="214">
        <v>1</v>
      </c>
      <c r="G65" s="115">
        <v>33568</v>
      </c>
      <c r="H65" s="115">
        <v>0</v>
      </c>
      <c r="I65" s="130">
        <v>45275</v>
      </c>
      <c r="J65" s="214" t="s">
        <v>505</v>
      </c>
      <c r="K65" s="214" t="s">
        <v>277</v>
      </c>
      <c r="L65" s="94" t="s">
        <v>333</v>
      </c>
      <c r="M65" s="94"/>
    </row>
    <row r="66" spans="2:13" s="20" customFormat="1" ht="51" customHeight="1" x14ac:dyDescent="0.25">
      <c r="B66" s="94">
        <v>217</v>
      </c>
      <c r="C66" s="94"/>
      <c r="D66" s="215" t="s">
        <v>504</v>
      </c>
      <c r="E66" s="215" t="s">
        <v>342</v>
      </c>
      <c r="F66" s="214">
        <v>1</v>
      </c>
      <c r="G66" s="115">
        <v>33568</v>
      </c>
      <c r="H66" s="115">
        <v>0</v>
      </c>
      <c r="I66" s="130">
        <v>45275</v>
      </c>
      <c r="J66" s="214" t="s">
        <v>505</v>
      </c>
      <c r="K66" s="214" t="s">
        <v>277</v>
      </c>
      <c r="L66" s="94" t="s">
        <v>333</v>
      </c>
      <c r="M66" s="94"/>
    </row>
    <row r="67" spans="2:13" s="20" customFormat="1" ht="51" customHeight="1" x14ac:dyDescent="0.25">
      <c r="B67" s="94">
        <v>218</v>
      </c>
      <c r="C67" s="94"/>
      <c r="D67" s="215" t="s">
        <v>506</v>
      </c>
      <c r="E67" s="215" t="s">
        <v>342</v>
      </c>
      <c r="F67" s="214">
        <v>1</v>
      </c>
      <c r="G67" s="115">
        <v>10363</v>
      </c>
      <c r="H67" s="115">
        <v>0</v>
      </c>
      <c r="I67" s="130">
        <v>45275</v>
      </c>
      <c r="J67" s="214" t="s">
        <v>507</v>
      </c>
      <c r="K67" s="214" t="s">
        <v>277</v>
      </c>
      <c r="L67" s="94" t="s">
        <v>333</v>
      </c>
      <c r="M67" s="94"/>
    </row>
    <row r="68" spans="2:13" s="20" customFormat="1" ht="51" customHeight="1" x14ac:dyDescent="0.25">
      <c r="B68" s="94">
        <v>219</v>
      </c>
      <c r="C68" s="94"/>
      <c r="D68" s="229" t="s">
        <v>509</v>
      </c>
      <c r="E68" s="229" t="s">
        <v>342</v>
      </c>
      <c r="F68" s="228">
        <v>1</v>
      </c>
      <c r="G68" s="115">
        <v>39000</v>
      </c>
      <c r="H68" s="115">
        <v>0</v>
      </c>
      <c r="I68" s="130">
        <v>45274</v>
      </c>
      <c r="J68" s="228" t="s">
        <v>508</v>
      </c>
      <c r="K68" s="228" t="s">
        <v>277</v>
      </c>
      <c r="L68" s="94" t="s">
        <v>333</v>
      </c>
      <c r="M68" s="94"/>
    </row>
    <row r="69" spans="2:13" s="20" customFormat="1" ht="51" customHeight="1" x14ac:dyDescent="0.25">
      <c r="B69" s="94">
        <v>220</v>
      </c>
      <c r="C69" s="94"/>
      <c r="D69" s="229" t="s">
        <v>540</v>
      </c>
      <c r="E69" s="229" t="s">
        <v>342</v>
      </c>
      <c r="F69" s="228">
        <v>1</v>
      </c>
      <c r="G69" s="115">
        <v>32044</v>
      </c>
      <c r="H69" s="115">
        <v>0</v>
      </c>
      <c r="I69" s="130">
        <v>45583</v>
      </c>
      <c r="J69" s="228" t="s">
        <v>542</v>
      </c>
      <c r="K69" s="228" t="s">
        <v>277</v>
      </c>
      <c r="L69" s="94" t="s">
        <v>333</v>
      </c>
      <c r="M69" s="94"/>
    </row>
    <row r="70" spans="2:13" s="20" customFormat="1" ht="51" customHeight="1" x14ac:dyDescent="0.25">
      <c r="B70" s="94">
        <v>221</v>
      </c>
      <c r="C70" s="94"/>
      <c r="D70" s="231" t="s">
        <v>541</v>
      </c>
      <c r="E70" s="231" t="s">
        <v>342</v>
      </c>
      <c r="F70" s="230">
        <v>1</v>
      </c>
      <c r="G70" s="115">
        <v>12657</v>
      </c>
      <c r="H70" s="115">
        <v>0</v>
      </c>
      <c r="I70" s="130">
        <v>45583</v>
      </c>
      <c r="J70" s="230" t="s">
        <v>542</v>
      </c>
      <c r="K70" s="230" t="s">
        <v>277</v>
      </c>
      <c r="L70" s="94" t="s">
        <v>333</v>
      </c>
      <c r="M70" s="94"/>
    </row>
    <row r="71" spans="2:13" s="20" customFormat="1" ht="51" customHeight="1" x14ac:dyDescent="0.25">
      <c r="B71" s="94">
        <v>222</v>
      </c>
      <c r="C71" s="94"/>
      <c r="D71" s="231" t="s">
        <v>543</v>
      </c>
      <c r="E71" s="231" t="s">
        <v>342</v>
      </c>
      <c r="F71" s="230">
        <v>1</v>
      </c>
      <c r="G71" s="115">
        <v>37260</v>
      </c>
      <c r="H71" s="115">
        <v>0</v>
      </c>
      <c r="I71" s="130">
        <v>45616</v>
      </c>
      <c r="J71" s="230" t="s">
        <v>544</v>
      </c>
      <c r="K71" s="230" t="s">
        <v>277</v>
      </c>
      <c r="L71" s="94" t="s">
        <v>333</v>
      </c>
      <c r="M71" s="94"/>
    </row>
    <row r="72" spans="2:13" s="20" customFormat="1" ht="51" customHeight="1" x14ac:dyDescent="0.25">
      <c r="B72" s="94">
        <v>223</v>
      </c>
      <c r="C72" s="94"/>
      <c r="D72" s="231" t="s">
        <v>545</v>
      </c>
      <c r="E72" s="231" t="s">
        <v>342</v>
      </c>
      <c r="F72" s="230">
        <v>4</v>
      </c>
      <c r="G72" s="115">
        <v>32484</v>
      </c>
      <c r="H72" s="115">
        <v>0</v>
      </c>
      <c r="I72" s="130">
        <v>45622</v>
      </c>
      <c r="J72" s="230" t="s">
        <v>546</v>
      </c>
      <c r="K72" s="230" t="s">
        <v>277</v>
      </c>
      <c r="L72" s="94" t="s">
        <v>333</v>
      </c>
      <c r="M72" s="94"/>
    </row>
    <row r="73" spans="2:13" s="20" customFormat="1" ht="51" customHeight="1" x14ac:dyDescent="0.25">
      <c r="B73" s="94">
        <v>224</v>
      </c>
      <c r="C73" s="94"/>
      <c r="D73" s="231" t="s">
        <v>548</v>
      </c>
      <c r="E73" s="231" t="s">
        <v>342</v>
      </c>
      <c r="F73" s="230">
        <v>3</v>
      </c>
      <c r="G73" s="115">
        <v>27600</v>
      </c>
      <c r="H73" s="115">
        <v>0</v>
      </c>
      <c r="I73" s="130">
        <v>45622</v>
      </c>
      <c r="J73" s="230" t="s">
        <v>546</v>
      </c>
      <c r="K73" s="230" t="s">
        <v>277</v>
      </c>
      <c r="L73" s="94" t="s">
        <v>333</v>
      </c>
      <c r="M73" s="94"/>
    </row>
    <row r="74" spans="2:13" s="20" customFormat="1" ht="51" customHeight="1" x14ac:dyDescent="0.25">
      <c r="B74" s="94">
        <v>225</v>
      </c>
      <c r="C74" s="94"/>
      <c r="D74" s="231" t="s">
        <v>549</v>
      </c>
      <c r="E74" s="231" t="s">
        <v>342</v>
      </c>
      <c r="F74" s="230">
        <v>1</v>
      </c>
      <c r="G74" s="115">
        <v>7914</v>
      </c>
      <c r="H74" s="115">
        <v>0</v>
      </c>
      <c r="I74" s="130">
        <v>45624</v>
      </c>
      <c r="J74" s="230" t="s">
        <v>550</v>
      </c>
      <c r="K74" s="230" t="s">
        <v>277</v>
      </c>
      <c r="L74" s="94" t="s">
        <v>333</v>
      </c>
      <c r="M74" s="94"/>
    </row>
    <row r="75" spans="2:13" s="20" customFormat="1" ht="51" customHeight="1" x14ac:dyDescent="0.25">
      <c r="B75" s="94">
        <v>226</v>
      </c>
      <c r="C75" s="94"/>
      <c r="D75" s="231" t="s">
        <v>551</v>
      </c>
      <c r="E75" s="231" t="s">
        <v>342</v>
      </c>
      <c r="F75" s="230">
        <v>2</v>
      </c>
      <c r="G75" s="115">
        <v>21920</v>
      </c>
      <c r="H75" s="115">
        <v>0</v>
      </c>
      <c r="I75" s="130">
        <v>45636</v>
      </c>
      <c r="J75" s="230" t="s">
        <v>552</v>
      </c>
      <c r="K75" s="230" t="s">
        <v>277</v>
      </c>
      <c r="L75" s="94" t="s">
        <v>333</v>
      </c>
      <c r="M75" s="94"/>
    </row>
    <row r="76" spans="2:13" s="20" customFormat="1" ht="75" customHeight="1" x14ac:dyDescent="0.25">
      <c r="B76" s="94">
        <v>227</v>
      </c>
      <c r="C76" s="94"/>
      <c r="D76" s="231" t="s">
        <v>553</v>
      </c>
      <c r="E76" s="215" t="s">
        <v>342</v>
      </c>
      <c r="F76" s="214">
        <v>1</v>
      </c>
      <c r="G76" s="115">
        <v>4094</v>
      </c>
      <c r="H76" s="115">
        <v>0</v>
      </c>
      <c r="I76" s="130">
        <v>45644</v>
      </c>
      <c r="J76" s="214" t="s">
        <v>554</v>
      </c>
      <c r="K76" s="214" t="s">
        <v>277</v>
      </c>
      <c r="L76" s="94" t="s">
        <v>333</v>
      </c>
      <c r="M76" s="94"/>
    </row>
    <row r="77" spans="2:13" s="20" customFormat="1" ht="75" customHeight="1" x14ac:dyDescent="0.25">
      <c r="B77" s="94"/>
      <c r="C77" s="94"/>
      <c r="D77" s="131" t="s">
        <v>444</v>
      </c>
      <c r="E77" s="131" t="s">
        <v>547</v>
      </c>
      <c r="F77" s="92">
        <v>100</v>
      </c>
      <c r="G77" s="115">
        <f>SUM(G11:G76)</f>
        <v>1262524.6200000001</v>
      </c>
      <c r="H77" s="115"/>
      <c r="I77" s="130"/>
      <c r="J77" s="92"/>
      <c r="K77" s="230"/>
      <c r="L77" s="94"/>
      <c r="M77" s="94"/>
    </row>
    <row r="78" spans="2:13" s="20" customFormat="1" ht="75" customHeight="1" x14ac:dyDescent="0.25">
      <c r="B78" s="94"/>
      <c r="C78" s="94"/>
      <c r="D78" s="131"/>
      <c r="E78" s="131"/>
      <c r="F78" s="92"/>
      <c r="G78" s="115"/>
      <c r="H78" s="115"/>
      <c r="I78" s="130"/>
      <c r="J78" s="92"/>
      <c r="K78" s="92"/>
      <c r="L78" s="94"/>
      <c r="M78" s="94"/>
    </row>
    <row r="79" spans="2:13" s="20" customFormat="1" ht="51" customHeight="1" x14ac:dyDescent="0.25">
      <c r="B79" s="94"/>
      <c r="C79" s="94"/>
      <c r="D79" s="132" t="s">
        <v>377</v>
      </c>
      <c r="E79" s="131"/>
      <c r="F79" s="92"/>
      <c r="G79" s="115"/>
      <c r="H79" s="115"/>
      <c r="I79" s="130"/>
      <c r="J79" s="92"/>
      <c r="K79" s="92"/>
      <c r="L79" s="94"/>
      <c r="M79" s="94"/>
    </row>
    <row r="80" spans="2:13" s="20" customFormat="1" ht="51" customHeight="1" x14ac:dyDescent="0.25">
      <c r="B80" s="94">
        <v>20</v>
      </c>
      <c r="C80" s="94">
        <v>20</v>
      </c>
      <c r="D80" s="127" t="s">
        <v>66</v>
      </c>
      <c r="E80" s="126" t="s">
        <v>342</v>
      </c>
      <c r="F80" s="92">
        <v>1</v>
      </c>
      <c r="G80" s="115">
        <v>6461.93</v>
      </c>
      <c r="H80" s="115">
        <v>0</v>
      </c>
      <c r="I80" s="92" t="s">
        <v>67</v>
      </c>
      <c r="J80" s="94" t="s">
        <v>68</v>
      </c>
      <c r="K80" s="92" t="s">
        <v>277</v>
      </c>
      <c r="L80" s="94" t="s">
        <v>333</v>
      </c>
      <c r="M80" s="94"/>
    </row>
    <row r="81" spans="2:13" s="20" customFormat="1" ht="53.25" customHeight="1" x14ac:dyDescent="0.25">
      <c r="B81" s="94">
        <v>21</v>
      </c>
      <c r="C81" s="94">
        <v>21</v>
      </c>
      <c r="D81" s="126" t="s">
        <v>69</v>
      </c>
      <c r="E81" s="126" t="s">
        <v>342</v>
      </c>
      <c r="F81" s="92">
        <v>1</v>
      </c>
      <c r="G81" s="115">
        <v>3162</v>
      </c>
      <c r="H81" s="115">
        <v>0</v>
      </c>
      <c r="I81" s="92" t="s">
        <v>70</v>
      </c>
      <c r="J81" s="92" t="s">
        <v>71</v>
      </c>
      <c r="K81" s="92" t="s">
        <v>277</v>
      </c>
      <c r="L81" s="94" t="s">
        <v>333</v>
      </c>
      <c r="M81" s="94"/>
    </row>
    <row r="82" spans="2:13" s="20" customFormat="1" ht="51.75" customHeight="1" x14ac:dyDescent="0.25">
      <c r="B82" s="94">
        <v>22</v>
      </c>
      <c r="C82" s="94">
        <v>22</v>
      </c>
      <c r="D82" s="126" t="s">
        <v>72</v>
      </c>
      <c r="E82" s="126" t="s">
        <v>342</v>
      </c>
      <c r="F82" s="92">
        <v>1</v>
      </c>
      <c r="G82" s="115">
        <v>3162</v>
      </c>
      <c r="H82" s="115">
        <v>0</v>
      </c>
      <c r="I82" s="92" t="s">
        <v>70</v>
      </c>
      <c r="J82" s="92" t="s">
        <v>71</v>
      </c>
      <c r="K82" s="92" t="s">
        <v>277</v>
      </c>
      <c r="L82" s="94" t="s">
        <v>333</v>
      </c>
      <c r="M82" s="94"/>
    </row>
    <row r="83" spans="2:13" s="20" customFormat="1" ht="51" customHeight="1" x14ac:dyDescent="0.25">
      <c r="B83" s="94">
        <v>23</v>
      </c>
      <c r="C83" s="94">
        <v>23</v>
      </c>
      <c r="D83" s="126" t="s">
        <v>73</v>
      </c>
      <c r="E83" s="126" t="s">
        <v>342</v>
      </c>
      <c r="F83" s="92">
        <v>1</v>
      </c>
      <c r="G83" s="115">
        <v>7650</v>
      </c>
      <c r="H83" s="115">
        <v>0</v>
      </c>
      <c r="I83" s="92" t="s">
        <v>74</v>
      </c>
      <c r="J83" s="92" t="s">
        <v>75</v>
      </c>
      <c r="K83" s="92" t="s">
        <v>277</v>
      </c>
      <c r="L83" s="94" t="s">
        <v>333</v>
      </c>
      <c r="M83" s="94"/>
    </row>
    <row r="84" spans="2:13" s="20" customFormat="1" ht="54" customHeight="1" x14ac:dyDescent="0.25">
      <c r="B84" s="94">
        <v>24</v>
      </c>
      <c r="C84" s="94">
        <v>24</v>
      </c>
      <c r="D84" s="126" t="s">
        <v>76</v>
      </c>
      <c r="E84" s="126" t="s">
        <v>342</v>
      </c>
      <c r="F84" s="92">
        <v>1</v>
      </c>
      <c r="G84" s="115">
        <v>5637.6</v>
      </c>
      <c r="H84" s="115">
        <v>0</v>
      </c>
      <c r="I84" s="92" t="s">
        <v>77</v>
      </c>
      <c r="J84" s="92" t="s">
        <v>78</v>
      </c>
      <c r="K84" s="92" t="s">
        <v>277</v>
      </c>
      <c r="L84" s="94" t="s">
        <v>333</v>
      </c>
      <c r="M84" s="94"/>
    </row>
    <row r="85" spans="2:13" s="20" customFormat="1" ht="50.25" customHeight="1" x14ac:dyDescent="0.25">
      <c r="B85" s="94">
        <v>25</v>
      </c>
      <c r="C85" s="94">
        <v>25</v>
      </c>
      <c r="D85" s="126" t="s">
        <v>79</v>
      </c>
      <c r="E85" s="126" t="s">
        <v>342</v>
      </c>
      <c r="F85" s="92">
        <v>1</v>
      </c>
      <c r="G85" s="115">
        <v>3876</v>
      </c>
      <c r="H85" s="115">
        <v>0</v>
      </c>
      <c r="I85" s="92" t="s">
        <v>74</v>
      </c>
      <c r="J85" s="92" t="s">
        <v>80</v>
      </c>
      <c r="K85" s="92" t="s">
        <v>277</v>
      </c>
      <c r="L85" s="94" t="s">
        <v>333</v>
      </c>
      <c r="M85" s="94"/>
    </row>
    <row r="86" spans="2:13" s="20" customFormat="1" ht="53.25" customHeight="1" x14ac:dyDescent="0.25">
      <c r="B86" s="94">
        <v>26</v>
      </c>
      <c r="C86" s="94">
        <v>26</v>
      </c>
      <c r="D86" s="126" t="s">
        <v>81</v>
      </c>
      <c r="E86" s="126" t="s">
        <v>342</v>
      </c>
      <c r="F86" s="92">
        <v>1</v>
      </c>
      <c r="G86" s="115">
        <v>3162</v>
      </c>
      <c r="H86" s="115">
        <v>0</v>
      </c>
      <c r="I86" s="92" t="s">
        <v>70</v>
      </c>
      <c r="J86" s="92" t="s">
        <v>82</v>
      </c>
      <c r="K86" s="92" t="s">
        <v>277</v>
      </c>
      <c r="L86" s="94" t="s">
        <v>333</v>
      </c>
      <c r="M86" s="94"/>
    </row>
    <row r="87" spans="2:13" s="20" customFormat="1" ht="51" customHeight="1" x14ac:dyDescent="0.25">
      <c r="B87" s="94">
        <v>27</v>
      </c>
      <c r="C87" s="94">
        <v>27</v>
      </c>
      <c r="D87" s="126" t="s">
        <v>83</v>
      </c>
      <c r="E87" s="126" t="s">
        <v>342</v>
      </c>
      <c r="F87" s="92">
        <v>1</v>
      </c>
      <c r="G87" s="115">
        <v>3399</v>
      </c>
      <c r="H87" s="115">
        <v>0</v>
      </c>
      <c r="I87" s="92" t="s">
        <v>84</v>
      </c>
      <c r="J87" s="92" t="s">
        <v>85</v>
      </c>
      <c r="K87" s="92" t="s">
        <v>277</v>
      </c>
      <c r="L87" s="94" t="s">
        <v>333</v>
      </c>
      <c r="M87" s="94"/>
    </row>
    <row r="88" spans="2:13" s="20" customFormat="1" ht="50.25" customHeight="1" x14ac:dyDescent="0.25">
      <c r="B88" s="94">
        <v>28</v>
      </c>
      <c r="C88" s="94">
        <v>28</v>
      </c>
      <c r="D88" s="126" t="s">
        <v>86</v>
      </c>
      <c r="E88" s="126" t="s">
        <v>342</v>
      </c>
      <c r="F88" s="92">
        <v>1</v>
      </c>
      <c r="G88" s="115">
        <v>10500</v>
      </c>
      <c r="H88" s="115">
        <v>0</v>
      </c>
      <c r="I88" s="92" t="s">
        <v>87</v>
      </c>
      <c r="J88" s="92" t="s">
        <v>88</v>
      </c>
      <c r="K88" s="92" t="s">
        <v>277</v>
      </c>
      <c r="L88" s="94" t="s">
        <v>333</v>
      </c>
      <c r="M88" s="94"/>
    </row>
    <row r="89" spans="2:13" s="20" customFormat="1" ht="54" customHeight="1" x14ac:dyDescent="0.25">
      <c r="B89" s="94">
        <v>34</v>
      </c>
      <c r="C89" s="94">
        <v>34</v>
      </c>
      <c r="D89" s="126" t="s">
        <v>79</v>
      </c>
      <c r="E89" s="126" t="s">
        <v>342</v>
      </c>
      <c r="F89" s="92">
        <v>1</v>
      </c>
      <c r="G89" s="115">
        <v>7050</v>
      </c>
      <c r="H89" s="115">
        <v>0</v>
      </c>
      <c r="I89" s="92" t="s">
        <v>98</v>
      </c>
      <c r="J89" s="92" t="s">
        <v>265</v>
      </c>
      <c r="K89" s="92" t="s">
        <v>277</v>
      </c>
      <c r="L89" s="94" t="s">
        <v>333</v>
      </c>
      <c r="M89" s="94"/>
    </row>
    <row r="90" spans="2:13" s="20" customFormat="1" ht="55.5" customHeight="1" x14ac:dyDescent="0.25">
      <c r="B90" s="94">
        <v>35</v>
      </c>
      <c r="C90" s="94">
        <v>35</v>
      </c>
      <c r="D90" s="126" t="s">
        <v>99</v>
      </c>
      <c r="E90" s="126" t="s">
        <v>342</v>
      </c>
      <c r="F90" s="92">
        <v>1</v>
      </c>
      <c r="G90" s="115">
        <v>4590</v>
      </c>
      <c r="H90" s="115">
        <v>0</v>
      </c>
      <c r="I90" s="130">
        <v>40298</v>
      </c>
      <c r="J90" s="92" t="s">
        <v>256</v>
      </c>
      <c r="K90" s="92" t="s">
        <v>277</v>
      </c>
      <c r="L90" s="94" t="s">
        <v>333</v>
      </c>
      <c r="M90" s="94"/>
    </row>
    <row r="91" spans="2:13" s="20" customFormat="1" ht="50.25" customHeight="1" x14ac:dyDescent="0.25">
      <c r="B91" s="94">
        <v>36</v>
      </c>
      <c r="C91" s="94">
        <v>36</v>
      </c>
      <c r="D91" s="126" t="s">
        <v>100</v>
      </c>
      <c r="E91" s="126" t="s">
        <v>342</v>
      </c>
      <c r="F91" s="92">
        <v>1</v>
      </c>
      <c r="G91" s="115">
        <v>3800</v>
      </c>
      <c r="H91" s="115">
        <v>0</v>
      </c>
      <c r="I91" s="130">
        <v>40298</v>
      </c>
      <c r="J91" s="92" t="s">
        <v>256</v>
      </c>
      <c r="K91" s="92" t="s">
        <v>277</v>
      </c>
      <c r="L91" s="94" t="s">
        <v>333</v>
      </c>
      <c r="M91" s="94"/>
    </row>
    <row r="92" spans="2:13" s="20" customFormat="1" ht="49.5" customHeight="1" x14ac:dyDescent="0.25">
      <c r="B92" s="94">
        <v>37</v>
      </c>
      <c r="C92" s="94">
        <v>37</v>
      </c>
      <c r="D92" s="126" t="s">
        <v>101</v>
      </c>
      <c r="E92" s="126" t="s">
        <v>342</v>
      </c>
      <c r="F92" s="92">
        <v>1</v>
      </c>
      <c r="G92" s="115">
        <v>8200</v>
      </c>
      <c r="H92" s="115">
        <v>0</v>
      </c>
      <c r="I92" s="130">
        <v>40298</v>
      </c>
      <c r="J92" s="92" t="s">
        <v>256</v>
      </c>
      <c r="K92" s="92" t="s">
        <v>277</v>
      </c>
      <c r="L92" s="94" t="s">
        <v>333</v>
      </c>
      <c r="M92" s="94"/>
    </row>
    <row r="93" spans="2:13" s="20" customFormat="1" ht="50.25" customHeight="1" x14ac:dyDescent="0.25">
      <c r="B93" s="94">
        <v>38</v>
      </c>
      <c r="C93" s="94">
        <v>38</v>
      </c>
      <c r="D93" s="126" t="s">
        <v>102</v>
      </c>
      <c r="E93" s="126" t="s">
        <v>342</v>
      </c>
      <c r="F93" s="92">
        <v>1</v>
      </c>
      <c r="G93" s="115">
        <v>11234</v>
      </c>
      <c r="H93" s="115">
        <v>0</v>
      </c>
      <c r="I93" s="92" t="s">
        <v>103</v>
      </c>
      <c r="J93" s="92" t="s">
        <v>104</v>
      </c>
      <c r="K93" s="92" t="s">
        <v>277</v>
      </c>
      <c r="L93" s="94" t="s">
        <v>333</v>
      </c>
      <c r="M93" s="94"/>
    </row>
    <row r="94" spans="2:13" s="20" customFormat="1" ht="53.25" customHeight="1" x14ac:dyDescent="0.25">
      <c r="B94" s="94">
        <v>39</v>
      </c>
      <c r="C94" s="94">
        <v>39</v>
      </c>
      <c r="D94" s="126" t="s">
        <v>105</v>
      </c>
      <c r="E94" s="126" t="s">
        <v>342</v>
      </c>
      <c r="F94" s="92">
        <v>1</v>
      </c>
      <c r="G94" s="115">
        <v>11234</v>
      </c>
      <c r="H94" s="115">
        <v>0</v>
      </c>
      <c r="I94" s="92" t="s">
        <v>103</v>
      </c>
      <c r="J94" s="92" t="s">
        <v>104</v>
      </c>
      <c r="K94" s="92" t="s">
        <v>277</v>
      </c>
      <c r="L94" s="94" t="s">
        <v>333</v>
      </c>
      <c r="M94" s="94"/>
    </row>
    <row r="95" spans="2:13" s="20" customFormat="1" ht="52.5" customHeight="1" x14ac:dyDescent="0.25">
      <c r="B95" s="94">
        <v>40</v>
      </c>
      <c r="C95" s="94">
        <v>40</v>
      </c>
      <c r="D95" s="126" t="s">
        <v>106</v>
      </c>
      <c r="E95" s="126" t="s">
        <v>342</v>
      </c>
      <c r="F95" s="92">
        <v>1</v>
      </c>
      <c r="G95" s="115">
        <v>11234</v>
      </c>
      <c r="H95" s="115">
        <v>0</v>
      </c>
      <c r="I95" s="92" t="s">
        <v>103</v>
      </c>
      <c r="J95" s="92" t="s">
        <v>104</v>
      </c>
      <c r="K95" s="92" t="s">
        <v>277</v>
      </c>
      <c r="L95" s="94" t="s">
        <v>333</v>
      </c>
      <c r="M95" s="94"/>
    </row>
    <row r="96" spans="2:13" s="20" customFormat="1" ht="55.5" customHeight="1" x14ac:dyDescent="0.25">
      <c r="B96" s="94">
        <v>41</v>
      </c>
      <c r="C96" s="94">
        <v>41</v>
      </c>
      <c r="D96" s="126" t="s">
        <v>107</v>
      </c>
      <c r="E96" s="126" t="s">
        <v>342</v>
      </c>
      <c r="F96" s="92">
        <v>1</v>
      </c>
      <c r="G96" s="115">
        <v>8610</v>
      </c>
      <c r="H96" s="115">
        <v>0</v>
      </c>
      <c r="I96" s="92" t="s">
        <v>108</v>
      </c>
      <c r="J96" s="92" t="s">
        <v>109</v>
      </c>
      <c r="K96" s="92" t="s">
        <v>277</v>
      </c>
      <c r="L96" s="94" t="s">
        <v>333</v>
      </c>
      <c r="M96" s="94"/>
    </row>
    <row r="97" spans="2:13" s="20" customFormat="1" ht="52.5" customHeight="1" x14ac:dyDescent="0.25">
      <c r="B97" s="94">
        <v>60</v>
      </c>
      <c r="C97" s="94">
        <v>60</v>
      </c>
      <c r="D97" s="126" t="s">
        <v>140</v>
      </c>
      <c r="E97" s="126" t="s">
        <v>342</v>
      </c>
      <c r="F97" s="92">
        <v>1</v>
      </c>
      <c r="G97" s="115">
        <v>11387</v>
      </c>
      <c r="H97" s="115">
        <v>0</v>
      </c>
      <c r="I97" s="130">
        <v>41040</v>
      </c>
      <c r="J97" s="92" t="s">
        <v>141</v>
      </c>
      <c r="K97" s="92" t="s">
        <v>277</v>
      </c>
      <c r="L97" s="94" t="s">
        <v>333</v>
      </c>
      <c r="M97" s="94"/>
    </row>
    <row r="98" spans="2:13" s="20" customFormat="1" ht="54.75" customHeight="1" x14ac:dyDescent="0.25">
      <c r="B98" s="94">
        <v>61</v>
      </c>
      <c r="C98" s="94">
        <v>61</v>
      </c>
      <c r="D98" s="127" t="s">
        <v>142</v>
      </c>
      <c r="E98" s="126" t="s">
        <v>342</v>
      </c>
      <c r="F98" s="92">
        <v>1</v>
      </c>
      <c r="G98" s="115">
        <v>8900</v>
      </c>
      <c r="H98" s="115">
        <v>0</v>
      </c>
      <c r="I98" s="130">
        <v>41177</v>
      </c>
      <c r="J98" s="92" t="s">
        <v>143</v>
      </c>
      <c r="K98" s="92" t="s">
        <v>277</v>
      </c>
      <c r="L98" s="94" t="s">
        <v>333</v>
      </c>
      <c r="M98" s="94"/>
    </row>
    <row r="99" spans="2:13" s="20" customFormat="1" ht="56.25" customHeight="1" x14ac:dyDescent="0.25">
      <c r="B99" s="94">
        <v>62</v>
      </c>
      <c r="C99" s="94">
        <v>62</v>
      </c>
      <c r="D99" s="127" t="s">
        <v>144</v>
      </c>
      <c r="E99" s="126" t="s">
        <v>342</v>
      </c>
      <c r="F99" s="92">
        <v>1</v>
      </c>
      <c r="G99" s="115">
        <v>8900</v>
      </c>
      <c r="H99" s="115">
        <v>0</v>
      </c>
      <c r="I99" s="130">
        <v>41177</v>
      </c>
      <c r="J99" s="92" t="s">
        <v>143</v>
      </c>
      <c r="K99" s="92" t="s">
        <v>277</v>
      </c>
      <c r="L99" s="94" t="s">
        <v>333</v>
      </c>
      <c r="M99" s="94"/>
    </row>
    <row r="100" spans="2:13" s="20" customFormat="1" ht="52.5" customHeight="1" x14ac:dyDescent="0.25">
      <c r="B100" s="94">
        <v>63</v>
      </c>
      <c r="C100" s="94">
        <v>63</v>
      </c>
      <c r="D100" s="126" t="s">
        <v>145</v>
      </c>
      <c r="E100" s="126" t="s">
        <v>342</v>
      </c>
      <c r="F100" s="92">
        <v>1</v>
      </c>
      <c r="G100" s="115">
        <v>3200</v>
      </c>
      <c r="H100" s="115">
        <v>0</v>
      </c>
      <c r="I100" s="130">
        <v>41250</v>
      </c>
      <c r="J100" s="92" t="s">
        <v>146</v>
      </c>
      <c r="K100" s="92" t="s">
        <v>277</v>
      </c>
      <c r="L100" s="94" t="s">
        <v>333</v>
      </c>
      <c r="M100" s="94"/>
    </row>
    <row r="101" spans="2:13" s="20" customFormat="1" ht="52.5" customHeight="1" x14ac:dyDescent="0.25">
      <c r="B101" s="94">
        <v>64</v>
      </c>
      <c r="C101" s="94">
        <v>64</v>
      </c>
      <c r="D101" s="126" t="s">
        <v>147</v>
      </c>
      <c r="E101" s="126" t="s">
        <v>342</v>
      </c>
      <c r="F101" s="92">
        <v>1</v>
      </c>
      <c r="G101" s="115">
        <v>7885</v>
      </c>
      <c r="H101" s="115">
        <v>0</v>
      </c>
      <c r="I101" s="130">
        <v>41250</v>
      </c>
      <c r="J101" s="92" t="s">
        <v>146</v>
      </c>
      <c r="K101" s="92" t="s">
        <v>277</v>
      </c>
      <c r="L101" s="94" t="s">
        <v>333</v>
      </c>
      <c r="M101" s="94"/>
    </row>
    <row r="102" spans="2:13" s="20" customFormat="1" ht="61.5" customHeight="1" x14ac:dyDescent="0.25">
      <c r="B102" s="94">
        <v>90</v>
      </c>
      <c r="C102" s="94">
        <v>90</v>
      </c>
      <c r="D102" s="126" t="s">
        <v>161</v>
      </c>
      <c r="E102" s="126" t="s">
        <v>342</v>
      </c>
      <c r="F102" s="92">
        <v>1</v>
      </c>
      <c r="G102" s="115">
        <v>12660</v>
      </c>
      <c r="H102" s="115">
        <v>0</v>
      </c>
      <c r="I102" s="92" t="s">
        <v>162</v>
      </c>
      <c r="J102" s="92" t="s">
        <v>163</v>
      </c>
      <c r="K102" s="92" t="s">
        <v>277</v>
      </c>
      <c r="L102" s="94" t="s">
        <v>333</v>
      </c>
      <c r="M102" s="94"/>
    </row>
    <row r="103" spans="2:13" s="20" customFormat="1" ht="53.25" customHeight="1" x14ac:dyDescent="0.25">
      <c r="B103" s="94">
        <v>91</v>
      </c>
      <c r="C103" s="94">
        <v>91</v>
      </c>
      <c r="D103" s="126" t="s">
        <v>164</v>
      </c>
      <c r="E103" s="126" t="s">
        <v>342</v>
      </c>
      <c r="F103" s="92">
        <v>1</v>
      </c>
      <c r="G103" s="115">
        <v>11299.12</v>
      </c>
      <c r="H103" s="115">
        <v>0</v>
      </c>
      <c r="I103" s="92" t="s">
        <v>162</v>
      </c>
      <c r="J103" s="92" t="s">
        <v>163</v>
      </c>
      <c r="K103" s="92" t="s">
        <v>277</v>
      </c>
      <c r="L103" s="94" t="s">
        <v>333</v>
      </c>
      <c r="M103" s="94"/>
    </row>
    <row r="104" spans="2:13" s="20" customFormat="1" ht="52.5" customHeight="1" x14ac:dyDescent="0.25">
      <c r="B104" s="94">
        <v>94</v>
      </c>
      <c r="C104" s="94">
        <v>94</v>
      </c>
      <c r="D104" s="126" t="s">
        <v>170</v>
      </c>
      <c r="E104" s="126" t="s">
        <v>342</v>
      </c>
      <c r="F104" s="92">
        <v>1</v>
      </c>
      <c r="G104" s="115">
        <v>11300.22</v>
      </c>
      <c r="H104" s="115">
        <v>0</v>
      </c>
      <c r="I104" s="92" t="s">
        <v>171</v>
      </c>
      <c r="J104" s="92" t="s">
        <v>172</v>
      </c>
      <c r="K104" s="92" t="s">
        <v>277</v>
      </c>
      <c r="L104" s="94" t="s">
        <v>333</v>
      </c>
      <c r="M104" s="94"/>
    </row>
    <row r="105" spans="2:13" s="20" customFormat="1" ht="54.75" customHeight="1" x14ac:dyDescent="0.25">
      <c r="B105" s="94">
        <v>105</v>
      </c>
      <c r="C105" s="94">
        <v>105</v>
      </c>
      <c r="D105" s="126" t="s">
        <v>175</v>
      </c>
      <c r="E105" s="126" t="s">
        <v>342</v>
      </c>
      <c r="F105" s="92">
        <v>1</v>
      </c>
      <c r="G105" s="115">
        <v>21940</v>
      </c>
      <c r="H105" s="115">
        <v>0</v>
      </c>
      <c r="I105" s="130">
        <v>41365</v>
      </c>
      <c r="J105" s="92" t="s">
        <v>176</v>
      </c>
      <c r="K105" s="92" t="s">
        <v>277</v>
      </c>
      <c r="L105" s="94" t="s">
        <v>333</v>
      </c>
      <c r="M105" s="94"/>
    </row>
    <row r="106" spans="2:13" s="20" customFormat="1" ht="54" customHeight="1" x14ac:dyDescent="0.25">
      <c r="B106" s="94">
        <v>114</v>
      </c>
      <c r="C106" s="94">
        <v>116</v>
      </c>
      <c r="D106" s="126" t="s">
        <v>184</v>
      </c>
      <c r="E106" s="126" t="s">
        <v>342</v>
      </c>
      <c r="F106" s="92">
        <v>1</v>
      </c>
      <c r="G106" s="115">
        <v>10054</v>
      </c>
      <c r="H106" s="115">
        <v>0</v>
      </c>
      <c r="I106" s="130">
        <v>41534</v>
      </c>
      <c r="J106" s="92" t="s">
        <v>185</v>
      </c>
      <c r="K106" s="92" t="s">
        <v>277</v>
      </c>
      <c r="L106" s="94" t="s">
        <v>333</v>
      </c>
      <c r="M106" s="94"/>
    </row>
    <row r="107" spans="2:13" s="20" customFormat="1" ht="54" customHeight="1" x14ac:dyDescent="0.25">
      <c r="B107" s="94">
        <v>115</v>
      </c>
      <c r="C107" s="94">
        <v>117</v>
      </c>
      <c r="D107" s="126" t="s">
        <v>186</v>
      </c>
      <c r="E107" s="126" t="s">
        <v>342</v>
      </c>
      <c r="F107" s="92">
        <v>3</v>
      </c>
      <c r="G107" s="115">
        <v>18180</v>
      </c>
      <c r="H107" s="115">
        <v>0</v>
      </c>
      <c r="I107" s="92" t="s">
        <v>187</v>
      </c>
      <c r="J107" s="92" t="s">
        <v>188</v>
      </c>
      <c r="K107" s="92" t="s">
        <v>277</v>
      </c>
      <c r="L107" s="94" t="s">
        <v>333</v>
      </c>
      <c r="M107" s="94"/>
    </row>
    <row r="108" spans="2:13" s="20" customFormat="1" ht="51" customHeight="1" x14ac:dyDescent="0.25">
      <c r="B108" s="94">
        <v>116</v>
      </c>
      <c r="C108" s="94">
        <v>118</v>
      </c>
      <c r="D108" s="126" t="s">
        <v>189</v>
      </c>
      <c r="E108" s="126" t="s">
        <v>342</v>
      </c>
      <c r="F108" s="92">
        <v>1</v>
      </c>
      <c r="G108" s="115">
        <v>5018</v>
      </c>
      <c r="H108" s="115">
        <v>0</v>
      </c>
      <c r="I108" s="92" t="s">
        <v>190</v>
      </c>
      <c r="J108" s="92" t="s">
        <v>191</v>
      </c>
      <c r="K108" s="92" t="s">
        <v>277</v>
      </c>
      <c r="L108" s="94" t="s">
        <v>333</v>
      </c>
      <c r="M108" s="94"/>
    </row>
    <row r="109" spans="2:13" s="20" customFormat="1" ht="50.25" customHeight="1" x14ac:dyDescent="0.25">
      <c r="B109" s="94">
        <v>125</v>
      </c>
      <c r="C109" s="94">
        <v>127</v>
      </c>
      <c r="D109" s="126" t="s">
        <v>205</v>
      </c>
      <c r="E109" s="126" t="s">
        <v>342</v>
      </c>
      <c r="F109" s="92">
        <v>1</v>
      </c>
      <c r="G109" s="115">
        <v>8300</v>
      </c>
      <c r="H109" s="115">
        <v>0</v>
      </c>
      <c r="I109" s="92" t="s">
        <v>206</v>
      </c>
      <c r="J109" s="92" t="s">
        <v>207</v>
      </c>
      <c r="K109" s="92" t="s">
        <v>277</v>
      </c>
      <c r="L109" s="94" t="s">
        <v>333</v>
      </c>
      <c r="M109" s="161"/>
    </row>
    <row r="110" spans="2:13" s="20" customFormat="1" ht="54.75" customHeight="1" x14ac:dyDescent="0.25">
      <c r="B110" s="94">
        <v>126</v>
      </c>
      <c r="C110" s="94">
        <v>128</v>
      </c>
      <c r="D110" s="126" t="s">
        <v>208</v>
      </c>
      <c r="E110" s="126" t="s">
        <v>342</v>
      </c>
      <c r="F110" s="92">
        <v>1</v>
      </c>
      <c r="G110" s="115">
        <v>8300</v>
      </c>
      <c r="H110" s="115">
        <v>0</v>
      </c>
      <c r="I110" s="92" t="s">
        <v>209</v>
      </c>
      <c r="J110" s="92" t="s">
        <v>207</v>
      </c>
      <c r="K110" s="92" t="s">
        <v>277</v>
      </c>
      <c r="L110" s="94" t="s">
        <v>333</v>
      </c>
      <c r="M110" s="161"/>
    </row>
    <row r="111" spans="2:13" s="20" customFormat="1" ht="48.75" customHeight="1" x14ac:dyDescent="0.25">
      <c r="B111" s="94">
        <v>132</v>
      </c>
      <c r="C111" s="94">
        <v>133</v>
      </c>
      <c r="D111" s="126" t="s">
        <v>217</v>
      </c>
      <c r="E111" s="126" t="s">
        <v>342</v>
      </c>
      <c r="F111" s="92">
        <v>1</v>
      </c>
      <c r="G111" s="115">
        <v>12660</v>
      </c>
      <c r="H111" s="115">
        <v>0</v>
      </c>
      <c r="I111" s="92" t="s">
        <v>218</v>
      </c>
      <c r="J111" s="92" t="s">
        <v>219</v>
      </c>
      <c r="K111" s="92" t="s">
        <v>277</v>
      </c>
      <c r="L111" s="94" t="s">
        <v>333</v>
      </c>
      <c r="M111" s="161"/>
    </row>
    <row r="112" spans="2:13" s="20" customFormat="1" ht="54.75" customHeight="1" x14ac:dyDescent="0.25">
      <c r="B112" s="94">
        <v>133</v>
      </c>
      <c r="C112" s="94">
        <v>134</v>
      </c>
      <c r="D112" s="126" t="s">
        <v>220</v>
      </c>
      <c r="E112" s="126" t="s">
        <v>342</v>
      </c>
      <c r="F112" s="92">
        <v>1</v>
      </c>
      <c r="G112" s="115">
        <v>11300.22</v>
      </c>
      <c r="H112" s="115">
        <v>0</v>
      </c>
      <c r="I112" s="92" t="s">
        <v>171</v>
      </c>
      <c r="J112" s="92" t="s">
        <v>172</v>
      </c>
      <c r="K112" s="92" t="s">
        <v>277</v>
      </c>
      <c r="L112" s="94" t="s">
        <v>333</v>
      </c>
      <c r="M112" s="161"/>
    </row>
    <row r="113" spans="2:13" s="20" customFormat="1" ht="52.5" customHeight="1" x14ac:dyDescent="0.25">
      <c r="B113" s="94">
        <v>134</v>
      </c>
      <c r="C113" s="94">
        <v>135</v>
      </c>
      <c r="D113" s="131" t="s">
        <v>221</v>
      </c>
      <c r="E113" s="131" t="s">
        <v>342</v>
      </c>
      <c r="F113" s="92">
        <v>1</v>
      </c>
      <c r="G113" s="115">
        <v>11300.22</v>
      </c>
      <c r="H113" s="115">
        <v>0</v>
      </c>
      <c r="I113" s="130">
        <v>41346</v>
      </c>
      <c r="J113" s="92" t="s">
        <v>172</v>
      </c>
      <c r="K113" s="92" t="s">
        <v>277</v>
      </c>
      <c r="L113" s="94" t="s">
        <v>333</v>
      </c>
      <c r="M113" s="161"/>
    </row>
    <row r="114" spans="2:13" s="20" customFormat="1" ht="52.5" customHeight="1" x14ac:dyDescent="0.25">
      <c r="B114" s="94">
        <v>135</v>
      </c>
      <c r="C114" s="94">
        <v>136</v>
      </c>
      <c r="D114" s="131" t="s">
        <v>222</v>
      </c>
      <c r="E114" s="131" t="s">
        <v>342</v>
      </c>
      <c r="F114" s="92">
        <v>1</v>
      </c>
      <c r="G114" s="115">
        <v>11300.22</v>
      </c>
      <c r="H114" s="115">
        <v>0</v>
      </c>
      <c r="I114" s="92" t="s">
        <v>223</v>
      </c>
      <c r="J114" s="92" t="s">
        <v>224</v>
      </c>
      <c r="K114" s="92" t="s">
        <v>277</v>
      </c>
      <c r="L114" s="94" t="s">
        <v>333</v>
      </c>
      <c r="M114" s="94"/>
    </row>
    <row r="115" spans="2:13" s="20" customFormat="1" ht="51" customHeight="1" x14ac:dyDescent="0.25">
      <c r="B115" s="94">
        <v>168</v>
      </c>
      <c r="C115" s="94"/>
      <c r="D115" s="131" t="s">
        <v>280</v>
      </c>
      <c r="E115" s="131" t="s">
        <v>342</v>
      </c>
      <c r="F115" s="92">
        <v>5</v>
      </c>
      <c r="G115" s="115">
        <v>13450</v>
      </c>
      <c r="H115" s="115">
        <v>0</v>
      </c>
      <c r="I115" s="130">
        <v>43822</v>
      </c>
      <c r="J115" s="92" t="s">
        <v>282</v>
      </c>
      <c r="K115" s="138" t="s">
        <v>277</v>
      </c>
      <c r="L115" s="94" t="s">
        <v>333</v>
      </c>
      <c r="M115" s="94"/>
    </row>
    <row r="116" spans="2:13" s="20" customFormat="1" ht="51" customHeight="1" x14ac:dyDescent="0.25">
      <c r="B116" s="94">
        <v>179</v>
      </c>
      <c r="C116" s="94"/>
      <c r="D116" s="131" t="s">
        <v>353</v>
      </c>
      <c r="E116" s="131" t="s">
        <v>342</v>
      </c>
      <c r="F116" s="92">
        <v>1</v>
      </c>
      <c r="G116" s="115">
        <v>28290</v>
      </c>
      <c r="H116" s="115">
        <v>0</v>
      </c>
      <c r="I116" s="130">
        <v>44061</v>
      </c>
      <c r="J116" s="92" t="s">
        <v>354</v>
      </c>
      <c r="K116" s="92" t="s">
        <v>277</v>
      </c>
      <c r="L116" s="94" t="s">
        <v>333</v>
      </c>
      <c r="M116" s="94"/>
    </row>
    <row r="117" spans="2:13" s="20" customFormat="1" ht="51" customHeight="1" x14ac:dyDescent="0.25">
      <c r="B117" s="94">
        <v>205</v>
      </c>
      <c r="C117" s="94"/>
      <c r="D117" s="210" t="s">
        <v>479</v>
      </c>
      <c r="E117" s="205" t="s">
        <v>342</v>
      </c>
      <c r="F117" s="204">
        <v>5</v>
      </c>
      <c r="G117" s="115">
        <v>26000</v>
      </c>
      <c r="H117" s="115">
        <v>0</v>
      </c>
      <c r="I117" s="130">
        <v>44261</v>
      </c>
      <c r="J117" s="204" t="s">
        <v>480</v>
      </c>
      <c r="K117" s="204" t="s">
        <v>277</v>
      </c>
      <c r="L117" s="94" t="s">
        <v>333</v>
      </c>
      <c r="M117" s="94"/>
    </row>
    <row r="118" spans="2:13" s="20" customFormat="1" ht="51" customHeight="1" x14ac:dyDescent="0.25">
      <c r="B118" s="94"/>
      <c r="C118" s="94"/>
      <c r="D118" s="210" t="s">
        <v>484</v>
      </c>
      <c r="E118" s="212" t="s">
        <v>342</v>
      </c>
      <c r="F118" s="211">
        <v>35</v>
      </c>
      <c r="G118" s="115">
        <v>9992.5</v>
      </c>
      <c r="H118" s="115">
        <v>0</v>
      </c>
      <c r="I118" s="130">
        <v>44279</v>
      </c>
      <c r="J118" s="211" t="s">
        <v>485</v>
      </c>
      <c r="K118" s="211" t="s">
        <v>277</v>
      </c>
      <c r="L118" s="94" t="s">
        <v>333</v>
      </c>
      <c r="M118" s="94"/>
    </row>
    <row r="119" spans="2:13" s="20" customFormat="1" ht="51" customHeight="1" x14ac:dyDescent="0.25">
      <c r="B119" s="94"/>
      <c r="C119" s="94"/>
      <c r="D119" s="218" t="s">
        <v>510</v>
      </c>
      <c r="E119" s="215" t="s">
        <v>342</v>
      </c>
      <c r="F119" s="214">
        <v>1</v>
      </c>
      <c r="G119" s="115">
        <v>10000</v>
      </c>
      <c r="H119" s="115">
        <v>0</v>
      </c>
      <c r="I119" s="130">
        <v>45202</v>
      </c>
      <c r="J119" s="214" t="s">
        <v>511</v>
      </c>
      <c r="K119" s="214" t="s">
        <v>277</v>
      </c>
      <c r="L119" s="94" t="s">
        <v>333</v>
      </c>
      <c r="M119" s="94"/>
    </row>
    <row r="120" spans="2:13" s="20" customFormat="1" ht="51" customHeight="1" x14ac:dyDescent="0.25">
      <c r="B120" s="94"/>
      <c r="C120" s="94"/>
      <c r="D120" s="218" t="s">
        <v>510</v>
      </c>
      <c r="E120" s="215" t="s">
        <v>342</v>
      </c>
      <c r="F120" s="214">
        <v>1</v>
      </c>
      <c r="G120" s="115">
        <v>10000</v>
      </c>
      <c r="H120" s="115">
        <v>0</v>
      </c>
      <c r="I120" s="130">
        <v>45202</v>
      </c>
      <c r="J120" s="214" t="s">
        <v>511</v>
      </c>
      <c r="K120" s="214" t="s">
        <v>277</v>
      </c>
      <c r="L120" s="94" t="s">
        <v>333</v>
      </c>
      <c r="M120" s="94"/>
    </row>
    <row r="121" spans="2:13" s="20" customFormat="1" ht="65.25" customHeight="1" x14ac:dyDescent="0.25">
      <c r="B121" s="94"/>
      <c r="C121" s="94"/>
      <c r="D121" s="218" t="s">
        <v>510</v>
      </c>
      <c r="E121" s="215" t="s">
        <v>342</v>
      </c>
      <c r="F121" s="214">
        <v>1</v>
      </c>
      <c r="G121" s="115">
        <v>10000</v>
      </c>
      <c r="H121" s="115">
        <v>0</v>
      </c>
      <c r="I121" s="130">
        <v>45202</v>
      </c>
      <c r="J121" s="214" t="s">
        <v>511</v>
      </c>
      <c r="K121" s="214" t="s">
        <v>277</v>
      </c>
      <c r="L121" s="94" t="s">
        <v>333</v>
      </c>
      <c r="M121" s="94"/>
    </row>
    <row r="122" spans="2:13" s="20" customFormat="1" ht="65.25" customHeight="1" x14ac:dyDescent="0.25">
      <c r="B122" s="94"/>
      <c r="C122" s="94"/>
      <c r="D122" s="218" t="s">
        <v>510</v>
      </c>
      <c r="E122" s="215" t="s">
        <v>342</v>
      </c>
      <c r="F122" s="214">
        <v>1</v>
      </c>
      <c r="G122" s="115">
        <v>10000</v>
      </c>
      <c r="H122" s="115">
        <v>0</v>
      </c>
      <c r="I122" s="130">
        <v>45202</v>
      </c>
      <c r="J122" s="214" t="s">
        <v>511</v>
      </c>
      <c r="K122" s="214" t="s">
        <v>277</v>
      </c>
      <c r="L122" s="94" t="s">
        <v>333</v>
      </c>
      <c r="M122" s="94"/>
    </row>
    <row r="123" spans="2:13" s="20" customFormat="1" ht="65.25" customHeight="1" x14ac:dyDescent="0.25">
      <c r="B123" s="94"/>
      <c r="C123" s="94"/>
      <c r="D123" s="218" t="s">
        <v>512</v>
      </c>
      <c r="E123" s="217" t="s">
        <v>342</v>
      </c>
      <c r="F123" s="216">
        <v>1</v>
      </c>
      <c r="G123" s="115">
        <v>16000</v>
      </c>
      <c r="H123" s="115">
        <v>0</v>
      </c>
      <c r="I123" s="130">
        <v>45202</v>
      </c>
      <c r="J123" s="216" t="s">
        <v>511</v>
      </c>
      <c r="K123" s="216" t="s">
        <v>277</v>
      </c>
      <c r="L123" s="94" t="s">
        <v>333</v>
      </c>
      <c r="M123" s="94"/>
    </row>
    <row r="124" spans="2:13" s="20" customFormat="1" ht="65.25" customHeight="1" x14ac:dyDescent="0.25">
      <c r="B124" s="94"/>
      <c r="C124" s="94"/>
      <c r="D124" s="218" t="s">
        <v>514</v>
      </c>
      <c r="E124" s="217" t="s">
        <v>342</v>
      </c>
      <c r="F124" s="216">
        <v>1</v>
      </c>
      <c r="G124" s="115">
        <v>8843</v>
      </c>
      <c r="H124" s="115">
        <v>0</v>
      </c>
      <c r="I124" s="130">
        <v>45196</v>
      </c>
      <c r="J124" s="216" t="s">
        <v>515</v>
      </c>
      <c r="K124" s="216" t="s">
        <v>277</v>
      </c>
      <c r="L124" s="94" t="s">
        <v>333</v>
      </c>
      <c r="M124" s="94"/>
    </row>
    <row r="125" spans="2:13" s="20" customFormat="1" ht="65.25" customHeight="1" x14ac:dyDescent="0.25">
      <c r="B125" s="94"/>
      <c r="C125" s="94"/>
      <c r="D125" s="218" t="s">
        <v>513</v>
      </c>
      <c r="E125" s="217" t="s">
        <v>342</v>
      </c>
      <c r="F125" s="216">
        <v>1</v>
      </c>
      <c r="G125" s="115">
        <v>5419</v>
      </c>
      <c r="H125" s="115">
        <v>0</v>
      </c>
      <c r="I125" s="130">
        <v>45196</v>
      </c>
      <c r="J125" s="216" t="s">
        <v>515</v>
      </c>
      <c r="K125" s="216" t="s">
        <v>277</v>
      </c>
      <c r="L125" s="94" t="s">
        <v>333</v>
      </c>
      <c r="M125" s="94"/>
    </row>
    <row r="126" spans="2:13" s="20" customFormat="1" ht="65.25" customHeight="1" x14ac:dyDescent="0.25">
      <c r="B126" s="94"/>
      <c r="C126" s="94"/>
      <c r="D126" s="218" t="s">
        <v>510</v>
      </c>
      <c r="E126" s="217" t="s">
        <v>342</v>
      </c>
      <c r="F126" s="216">
        <v>1</v>
      </c>
      <c r="G126" s="115">
        <v>10000</v>
      </c>
      <c r="H126" s="115">
        <v>0</v>
      </c>
      <c r="I126" s="130">
        <v>45168</v>
      </c>
      <c r="J126" s="216" t="s">
        <v>516</v>
      </c>
      <c r="K126" s="216" t="s">
        <v>277</v>
      </c>
      <c r="L126" s="94" t="s">
        <v>333</v>
      </c>
      <c r="M126" s="94"/>
    </row>
    <row r="127" spans="2:13" s="20" customFormat="1" ht="77.25" customHeight="1" x14ac:dyDescent="0.25">
      <c r="B127" s="94"/>
      <c r="C127" s="94"/>
      <c r="D127" s="218" t="s">
        <v>517</v>
      </c>
      <c r="E127" s="217" t="s">
        <v>342</v>
      </c>
      <c r="F127" s="216">
        <v>1</v>
      </c>
      <c r="G127" s="115">
        <v>15500</v>
      </c>
      <c r="H127" s="115">
        <v>0</v>
      </c>
      <c r="I127" s="130">
        <v>45156</v>
      </c>
      <c r="J127" s="216" t="s">
        <v>518</v>
      </c>
      <c r="K127" s="216" t="s">
        <v>277</v>
      </c>
      <c r="L127" s="94" t="s">
        <v>333</v>
      </c>
      <c r="M127" s="94"/>
    </row>
    <row r="128" spans="2:13" s="20" customFormat="1" ht="77.25" customHeight="1" x14ac:dyDescent="0.25">
      <c r="B128" s="94"/>
      <c r="C128" s="94"/>
      <c r="D128" s="218"/>
      <c r="E128" s="217"/>
      <c r="F128" s="216">
        <v>92</v>
      </c>
      <c r="G128" s="115">
        <v>480341.03</v>
      </c>
      <c r="H128" s="115"/>
      <c r="I128" s="130"/>
      <c r="J128" s="216"/>
      <c r="K128" s="216"/>
      <c r="L128" s="94"/>
      <c r="M128" s="94"/>
    </row>
    <row r="129" spans="2:13" s="20" customFormat="1" ht="39" customHeight="1" x14ac:dyDescent="0.25">
      <c r="B129" s="133"/>
      <c r="C129" s="133"/>
      <c r="D129" s="134"/>
      <c r="E129" s="135" t="s">
        <v>378</v>
      </c>
      <c r="F129" s="136"/>
      <c r="G129" s="137"/>
      <c r="H129" s="137"/>
      <c r="I129" s="136"/>
      <c r="J129" s="136"/>
      <c r="K129" s="136"/>
      <c r="L129" s="133"/>
      <c r="M129" s="133"/>
    </row>
    <row r="130" spans="2:13" s="20" customFormat="1" ht="34.5" customHeight="1" x14ac:dyDescent="0.25">
      <c r="B130" s="94">
        <v>42</v>
      </c>
      <c r="C130" s="94">
        <v>42</v>
      </c>
      <c r="D130" s="126" t="s">
        <v>379</v>
      </c>
      <c r="E130" s="126" t="s">
        <v>347</v>
      </c>
      <c r="F130" s="92">
        <v>1</v>
      </c>
      <c r="G130" s="115">
        <v>99990</v>
      </c>
      <c r="H130" s="115">
        <v>0</v>
      </c>
      <c r="I130" s="92" t="s">
        <v>110</v>
      </c>
      <c r="J130" s="92" t="s">
        <v>111</v>
      </c>
      <c r="K130" s="138" t="s">
        <v>338</v>
      </c>
      <c r="L130" s="94" t="s">
        <v>333</v>
      </c>
      <c r="M130" s="94"/>
    </row>
    <row r="131" spans="2:13" s="20" customFormat="1" ht="38.25" customHeight="1" x14ac:dyDescent="0.25">
      <c r="B131" s="94">
        <v>43</v>
      </c>
      <c r="C131" s="94">
        <v>43</v>
      </c>
      <c r="D131" s="126" t="s">
        <v>112</v>
      </c>
      <c r="E131" s="126" t="s">
        <v>382</v>
      </c>
      <c r="F131" s="92">
        <v>1</v>
      </c>
      <c r="G131" s="115">
        <v>22890</v>
      </c>
      <c r="H131" s="115">
        <v>0</v>
      </c>
      <c r="I131" s="92" t="s">
        <v>113</v>
      </c>
      <c r="J131" s="92" t="s">
        <v>253</v>
      </c>
      <c r="K131" s="138" t="s">
        <v>338</v>
      </c>
      <c r="L131" s="94" t="s">
        <v>333</v>
      </c>
      <c r="M131" s="94"/>
    </row>
    <row r="132" spans="2:13" s="20" customFormat="1" ht="39" customHeight="1" x14ac:dyDescent="0.25">
      <c r="B132" s="94">
        <v>44</v>
      </c>
      <c r="C132" s="94">
        <v>44</v>
      </c>
      <c r="D132" s="127" t="s">
        <v>114</v>
      </c>
      <c r="E132" s="126" t="s">
        <v>382</v>
      </c>
      <c r="F132" s="92">
        <v>1</v>
      </c>
      <c r="G132" s="115">
        <v>16510</v>
      </c>
      <c r="H132" s="115">
        <v>0</v>
      </c>
      <c r="I132" s="92" t="s">
        <v>115</v>
      </c>
      <c r="J132" s="92" t="s">
        <v>254</v>
      </c>
      <c r="K132" s="138" t="s">
        <v>338</v>
      </c>
      <c r="L132" s="94" t="s">
        <v>333</v>
      </c>
      <c r="M132" s="94"/>
    </row>
    <row r="133" spans="2:13" s="20" customFormat="1" ht="38.25" customHeight="1" x14ac:dyDescent="0.25">
      <c r="B133" s="94">
        <v>45</v>
      </c>
      <c r="C133" s="94">
        <v>45</v>
      </c>
      <c r="D133" s="126" t="s">
        <v>116</v>
      </c>
      <c r="E133" s="126" t="s">
        <v>382</v>
      </c>
      <c r="F133" s="92">
        <v>1</v>
      </c>
      <c r="G133" s="115">
        <v>9670</v>
      </c>
      <c r="H133" s="115">
        <v>0</v>
      </c>
      <c r="I133" s="92" t="s">
        <v>115</v>
      </c>
      <c r="J133" s="92" t="s">
        <v>254</v>
      </c>
      <c r="K133" s="138" t="s">
        <v>338</v>
      </c>
      <c r="L133" s="94" t="s">
        <v>333</v>
      </c>
      <c r="M133" s="94"/>
    </row>
    <row r="134" spans="2:13" s="20" customFormat="1" ht="41.25" customHeight="1" x14ac:dyDescent="0.25">
      <c r="B134" s="94">
        <v>46</v>
      </c>
      <c r="C134" s="94">
        <v>46</v>
      </c>
      <c r="D134" s="127" t="s">
        <v>117</v>
      </c>
      <c r="E134" s="126" t="s">
        <v>382</v>
      </c>
      <c r="F134" s="92">
        <v>1</v>
      </c>
      <c r="G134" s="115">
        <v>11490</v>
      </c>
      <c r="H134" s="115">
        <v>0</v>
      </c>
      <c r="I134" s="92" t="s">
        <v>115</v>
      </c>
      <c r="J134" s="92" t="s">
        <v>254</v>
      </c>
      <c r="K134" s="138" t="s">
        <v>338</v>
      </c>
      <c r="L134" s="94" t="s">
        <v>333</v>
      </c>
      <c r="M134" s="94"/>
    </row>
    <row r="135" spans="2:13" s="20" customFormat="1" ht="43.5" customHeight="1" x14ac:dyDescent="0.25">
      <c r="B135" s="94">
        <v>47</v>
      </c>
      <c r="C135" s="94">
        <v>47</v>
      </c>
      <c r="D135" s="127" t="s">
        <v>118</v>
      </c>
      <c r="E135" s="126" t="s">
        <v>382</v>
      </c>
      <c r="F135" s="92">
        <v>1</v>
      </c>
      <c r="G135" s="115">
        <v>14230</v>
      </c>
      <c r="H135" s="115">
        <v>0</v>
      </c>
      <c r="I135" s="92" t="s">
        <v>113</v>
      </c>
      <c r="J135" s="92" t="s">
        <v>254</v>
      </c>
      <c r="K135" s="138" t="s">
        <v>338</v>
      </c>
      <c r="L135" s="94" t="s">
        <v>333</v>
      </c>
      <c r="M135" s="94"/>
    </row>
    <row r="136" spans="2:13" s="20" customFormat="1" ht="39.75" customHeight="1" x14ac:dyDescent="0.25">
      <c r="B136" s="94">
        <v>48</v>
      </c>
      <c r="C136" s="94">
        <v>48</v>
      </c>
      <c r="D136" s="127" t="s">
        <v>119</v>
      </c>
      <c r="E136" s="126" t="s">
        <v>382</v>
      </c>
      <c r="F136" s="92">
        <v>1</v>
      </c>
      <c r="G136" s="115">
        <v>21070</v>
      </c>
      <c r="H136" s="115">
        <v>0</v>
      </c>
      <c r="I136" s="92" t="s">
        <v>113</v>
      </c>
      <c r="J136" s="92" t="s">
        <v>254</v>
      </c>
      <c r="K136" s="138" t="s">
        <v>338</v>
      </c>
      <c r="L136" s="94" t="s">
        <v>333</v>
      </c>
      <c r="M136" s="94"/>
    </row>
    <row r="137" spans="2:13" s="20" customFormat="1" ht="37.5" customHeight="1" x14ac:dyDescent="0.25">
      <c r="B137" s="94">
        <v>49</v>
      </c>
      <c r="C137" s="94">
        <v>49</v>
      </c>
      <c r="D137" s="127" t="s">
        <v>120</v>
      </c>
      <c r="E137" s="126" t="s">
        <v>382</v>
      </c>
      <c r="F137" s="92">
        <v>3</v>
      </c>
      <c r="G137" s="115">
        <v>6990</v>
      </c>
      <c r="H137" s="115">
        <v>0</v>
      </c>
      <c r="I137" s="92" t="s">
        <v>121</v>
      </c>
      <c r="J137" s="92" t="s">
        <v>259</v>
      </c>
      <c r="K137" s="138" t="s">
        <v>338</v>
      </c>
      <c r="L137" s="94" t="s">
        <v>333</v>
      </c>
      <c r="M137" s="94"/>
    </row>
    <row r="138" spans="2:13" s="20" customFormat="1" ht="43.5" customHeight="1" x14ac:dyDescent="0.25">
      <c r="B138" s="94">
        <v>50</v>
      </c>
      <c r="C138" s="94">
        <v>50</v>
      </c>
      <c r="D138" s="126" t="s">
        <v>122</v>
      </c>
      <c r="E138" s="126"/>
      <c r="F138" s="92">
        <v>1</v>
      </c>
      <c r="G138" s="115">
        <v>29970</v>
      </c>
      <c r="H138" s="115">
        <v>0</v>
      </c>
      <c r="I138" s="92" t="s">
        <v>121</v>
      </c>
      <c r="J138" s="92" t="s">
        <v>259</v>
      </c>
      <c r="K138" s="138" t="s">
        <v>338</v>
      </c>
      <c r="L138" s="94" t="s">
        <v>333</v>
      </c>
      <c r="M138" s="94"/>
    </row>
    <row r="139" spans="2:13" s="20" customFormat="1" ht="34.5" customHeight="1" x14ac:dyDescent="0.25">
      <c r="B139" s="94">
        <v>51</v>
      </c>
      <c r="C139" s="94">
        <v>51</v>
      </c>
      <c r="D139" s="127" t="s">
        <v>123</v>
      </c>
      <c r="E139" s="126" t="s">
        <v>382</v>
      </c>
      <c r="F139" s="92">
        <v>1</v>
      </c>
      <c r="G139" s="115">
        <v>6960</v>
      </c>
      <c r="H139" s="115">
        <v>0</v>
      </c>
      <c r="I139" s="92" t="s">
        <v>121</v>
      </c>
      <c r="J139" s="92" t="s">
        <v>259</v>
      </c>
      <c r="K139" s="138" t="s">
        <v>338</v>
      </c>
      <c r="L139" s="94" t="s">
        <v>333</v>
      </c>
      <c r="M139" s="94"/>
    </row>
    <row r="140" spans="2:13" s="20" customFormat="1" ht="43.5" customHeight="1" x14ac:dyDescent="0.25">
      <c r="B140" s="94">
        <v>52</v>
      </c>
      <c r="C140" s="94">
        <v>52</v>
      </c>
      <c r="D140" s="126" t="s">
        <v>124</v>
      </c>
      <c r="E140" s="131" t="s">
        <v>382</v>
      </c>
      <c r="F140" s="92">
        <v>1</v>
      </c>
      <c r="G140" s="115">
        <v>69408</v>
      </c>
      <c r="H140" s="115">
        <v>0</v>
      </c>
      <c r="I140" s="92" t="s">
        <v>125</v>
      </c>
      <c r="J140" s="92" t="s">
        <v>260</v>
      </c>
      <c r="K140" s="138" t="s">
        <v>338</v>
      </c>
      <c r="L140" s="94" t="s">
        <v>333</v>
      </c>
      <c r="M140" s="94"/>
    </row>
    <row r="141" spans="2:13" s="20" customFormat="1" ht="33" customHeight="1" x14ac:dyDescent="0.25">
      <c r="B141" s="94">
        <v>53</v>
      </c>
      <c r="C141" s="94">
        <v>53</v>
      </c>
      <c r="D141" s="126" t="s">
        <v>126</v>
      </c>
      <c r="E141" s="131" t="s">
        <v>382</v>
      </c>
      <c r="F141" s="92">
        <v>1</v>
      </c>
      <c r="G141" s="115">
        <v>89251</v>
      </c>
      <c r="H141" s="115">
        <v>0</v>
      </c>
      <c r="I141" s="92" t="s">
        <v>127</v>
      </c>
      <c r="J141" s="92" t="s">
        <v>253</v>
      </c>
      <c r="K141" s="138" t="s">
        <v>338</v>
      </c>
      <c r="L141" s="94" t="s">
        <v>333</v>
      </c>
      <c r="M141" s="94"/>
    </row>
    <row r="142" spans="2:13" s="20" customFormat="1" ht="30" customHeight="1" x14ac:dyDescent="0.25">
      <c r="B142" s="94">
        <v>54</v>
      </c>
      <c r="C142" s="94">
        <v>54</v>
      </c>
      <c r="D142" s="126" t="s">
        <v>128</v>
      </c>
      <c r="E142" s="126"/>
      <c r="F142" s="92">
        <v>1</v>
      </c>
      <c r="G142" s="115">
        <v>53000</v>
      </c>
      <c r="H142" s="115">
        <v>0</v>
      </c>
      <c r="I142" s="92" t="s">
        <v>129</v>
      </c>
      <c r="J142" s="92" t="s">
        <v>130</v>
      </c>
      <c r="K142" s="138" t="s">
        <v>338</v>
      </c>
      <c r="L142" s="94" t="s">
        <v>333</v>
      </c>
      <c r="M142" s="94"/>
    </row>
    <row r="143" spans="2:13" s="20" customFormat="1" ht="49.5" customHeight="1" x14ac:dyDescent="0.25">
      <c r="B143" s="94">
        <v>56</v>
      </c>
      <c r="C143" s="94">
        <v>56</v>
      </c>
      <c r="D143" s="126" t="s">
        <v>131</v>
      </c>
      <c r="E143" s="142" t="s">
        <v>360</v>
      </c>
      <c r="F143" s="92">
        <v>1</v>
      </c>
      <c r="G143" s="115">
        <v>3947423</v>
      </c>
      <c r="H143" s="115">
        <v>0</v>
      </c>
      <c r="I143" s="92" t="s">
        <v>132</v>
      </c>
      <c r="J143" s="92" t="s">
        <v>133</v>
      </c>
      <c r="K143" s="138" t="s">
        <v>338</v>
      </c>
      <c r="L143" s="94" t="s">
        <v>333</v>
      </c>
      <c r="M143" s="94"/>
    </row>
    <row r="144" spans="2:13" s="20" customFormat="1" ht="38.25" customHeight="1" x14ac:dyDescent="0.25">
      <c r="B144" s="94">
        <v>65</v>
      </c>
      <c r="C144" s="94">
        <v>65</v>
      </c>
      <c r="D144" s="126" t="s">
        <v>148</v>
      </c>
      <c r="E144" s="142" t="s">
        <v>360</v>
      </c>
      <c r="F144" s="92">
        <v>1</v>
      </c>
      <c r="G144" s="115">
        <v>30000</v>
      </c>
      <c r="H144" s="115">
        <v>0</v>
      </c>
      <c r="I144" s="130">
        <v>40945</v>
      </c>
      <c r="J144" s="92" t="s">
        <v>261</v>
      </c>
      <c r="K144" s="138" t="s">
        <v>338</v>
      </c>
      <c r="L144" s="94" t="s">
        <v>333</v>
      </c>
      <c r="M144" s="94"/>
    </row>
    <row r="145" spans="2:13" s="20" customFormat="1" ht="39.75" customHeight="1" x14ac:dyDescent="0.25">
      <c r="B145" s="94">
        <v>66</v>
      </c>
      <c r="C145" s="94">
        <v>66</v>
      </c>
      <c r="D145" s="126" t="s">
        <v>149</v>
      </c>
      <c r="E145" s="142" t="s">
        <v>360</v>
      </c>
      <c r="F145" s="92">
        <v>1</v>
      </c>
      <c r="G145" s="115">
        <v>22890</v>
      </c>
      <c r="H145" s="115">
        <v>0</v>
      </c>
      <c r="I145" s="130">
        <v>40983</v>
      </c>
      <c r="J145" s="92" t="s">
        <v>254</v>
      </c>
      <c r="K145" s="138" t="s">
        <v>338</v>
      </c>
      <c r="L145" s="94" t="s">
        <v>333</v>
      </c>
      <c r="M145" s="94"/>
    </row>
    <row r="146" spans="2:13" s="20" customFormat="1" ht="36" customHeight="1" x14ac:dyDescent="0.25">
      <c r="B146" s="94">
        <v>67</v>
      </c>
      <c r="C146" s="94">
        <v>67</v>
      </c>
      <c r="D146" s="127" t="s">
        <v>114</v>
      </c>
      <c r="E146" s="126" t="s">
        <v>383</v>
      </c>
      <c r="F146" s="92">
        <v>1</v>
      </c>
      <c r="G146" s="115">
        <v>16510</v>
      </c>
      <c r="H146" s="115">
        <v>0</v>
      </c>
      <c r="I146" s="130">
        <v>40983</v>
      </c>
      <c r="J146" s="92" t="s">
        <v>254</v>
      </c>
      <c r="K146" s="138" t="s">
        <v>338</v>
      </c>
      <c r="L146" s="94" t="s">
        <v>333</v>
      </c>
      <c r="M146" s="94"/>
    </row>
    <row r="147" spans="2:13" s="20" customFormat="1" ht="39" customHeight="1" x14ac:dyDescent="0.25">
      <c r="B147" s="94">
        <v>68</v>
      </c>
      <c r="C147" s="94">
        <v>68</v>
      </c>
      <c r="D147" s="126" t="s">
        <v>116</v>
      </c>
      <c r="E147" s="126" t="s">
        <v>383</v>
      </c>
      <c r="F147" s="92">
        <v>1</v>
      </c>
      <c r="G147" s="115">
        <v>9670</v>
      </c>
      <c r="H147" s="115">
        <v>0</v>
      </c>
      <c r="I147" s="130">
        <v>40983</v>
      </c>
      <c r="J147" s="92" t="s">
        <v>254</v>
      </c>
      <c r="K147" s="138" t="s">
        <v>338</v>
      </c>
      <c r="L147" s="94" t="s">
        <v>333</v>
      </c>
      <c r="M147" s="94"/>
    </row>
    <row r="148" spans="2:13" s="20" customFormat="1" ht="37.5" customHeight="1" x14ac:dyDescent="0.25">
      <c r="B148" s="94">
        <v>69</v>
      </c>
      <c r="C148" s="94">
        <v>69</v>
      </c>
      <c r="D148" s="127" t="s">
        <v>150</v>
      </c>
      <c r="E148" s="126" t="s">
        <v>383</v>
      </c>
      <c r="F148" s="92">
        <v>1</v>
      </c>
      <c r="G148" s="115">
        <v>21070</v>
      </c>
      <c r="H148" s="115">
        <v>0</v>
      </c>
      <c r="I148" s="130">
        <v>40983</v>
      </c>
      <c r="J148" s="92" t="s">
        <v>254</v>
      </c>
      <c r="K148" s="138" t="s">
        <v>338</v>
      </c>
      <c r="L148" s="94" t="s">
        <v>333</v>
      </c>
      <c r="M148" s="94"/>
    </row>
    <row r="149" spans="2:13" s="20" customFormat="1" ht="42.75" customHeight="1" x14ac:dyDescent="0.25">
      <c r="B149" s="94">
        <v>70</v>
      </c>
      <c r="C149" s="94">
        <v>70</v>
      </c>
      <c r="D149" s="127" t="s">
        <v>117</v>
      </c>
      <c r="E149" s="126" t="s">
        <v>383</v>
      </c>
      <c r="F149" s="92">
        <v>1</v>
      </c>
      <c r="G149" s="115">
        <v>11490</v>
      </c>
      <c r="H149" s="115">
        <v>0</v>
      </c>
      <c r="I149" s="130">
        <v>40983</v>
      </c>
      <c r="J149" s="92" t="s">
        <v>254</v>
      </c>
      <c r="K149" s="138" t="s">
        <v>338</v>
      </c>
      <c r="L149" s="94" t="s">
        <v>333</v>
      </c>
      <c r="M149" s="94"/>
    </row>
    <row r="150" spans="2:13" s="20" customFormat="1" ht="42.75" customHeight="1" x14ac:dyDescent="0.25">
      <c r="B150" s="94">
        <v>71</v>
      </c>
      <c r="C150" s="94">
        <v>71</v>
      </c>
      <c r="D150" s="127" t="s">
        <v>118</v>
      </c>
      <c r="E150" s="126" t="s">
        <v>383</v>
      </c>
      <c r="F150" s="92">
        <v>1</v>
      </c>
      <c r="G150" s="115">
        <v>14230</v>
      </c>
      <c r="H150" s="115">
        <v>0</v>
      </c>
      <c r="I150" s="139">
        <v>40983</v>
      </c>
      <c r="J150" s="92" t="s">
        <v>254</v>
      </c>
      <c r="K150" s="138" t="s">
        <v>338</v>
      </c>
      <c r="L150" s="94" t="s">
        <v>333</v>
      </c>
      <c r="M150" s="94"/>
    </row>
    <row r="151" spans="2:13" s="20" customFormat="1" ht="39.75" customHeight="1" x14ac:dyDescent="0.25">
      <c r="B151" s="94">
        <v>72</v>
      </c>
      <c r="C151" s="94">
        <v>72</v>
      </c>
      <c r="D151" s="127" t="s">
        <v>120</v>
      </c>
      <c r="E151" s="126" t="s">
        <v>383</v>
      </c>
      <c r="F151" s="92">
        <v>1</v>
      </c>
      <c r="G151" s="115">
        <v>2330</v>
      </c>
      <c r="H151" s="115">
        <v>0</v>
      </c>
      <c r="I151" s="130">
        <v>40983</v>
      </c>
      <c r="J151" s="92" t="s">
        <v>254</v>
      </c>
      <c r="K151" s="138" t="s">
        <v>338</v>
      </c>
      <c r="L151" s="94" t="s">
        <v>333</v>
      </c>
      <c r="M151" s="94"/>
    </row>
    <row r="152" spans="2:13" s="20" customFormat="1" ht="34.5" customHeight="1" x14ac:dyDescent="0.25">
      <c r="B152" s="94">
        <v>73</v>
      </c>
      <c r="C152" s="94">
        <v>73</v>
      </c>
      <c r="D152" s="127" t="s">
        <v>151</v>
      </c>
      <c r="E152" s="126" t="s">
        <v>381</v>
      </c>
      <c r="F152" s="92">
        <v>1</v>
      </c>
      <c r="G152" s="115">
        <v>22890</v>
      </c>
      <c r="H152" s="115">
        <v>0</v>
      </c>
      <c r="I152" s="130">
        <v>41115</v>
      </c>
      <c r="J152" s="92" t="s">
        <v>254</v>
      </c>
      <c r="K152" s="138" t="s">
        <v>338</v>
      </c>
      <c r="L152" s="94" t="s">
        <v>333</v>
      </c>
      <c r="M152" s="94"/>
    </row>
    <row r="153" spans="2:13" s="20" customFormat="1" ht="35.25" customHeight="1" x14ac:dyDescent="0.25">
      <c r="B153" s="94">
        <v>74</v>
      </c>
      <c r="C153" s="94">
        <v>74</v>
      </c>
      <c r="D153" s="127" t="s">
        <v>114</v>
      </c>
      <c r="E153" s="126" t="s">
        <v>381</v>
      </c>
      <c r="F153" s="92">
        <v>1</v>
      </c>
      <c r="G153" s="115">
        <v>16510</v>
      </c>
      <c r="H153" s="115">
        <v>0</v>
      </c>
      <c r="I153" s="130">
        <v>41115</v>
      </c>
      <c r="J153" s="92" t="s">
        <v>254</v>
      </c>
      <c r="K153" s="138" t="s">
        <v>338</v>
      </c>
      <c r="L153" s="94" t="s">
        <v>333</v>
      </c>
      <c r="M153" s="94"/>
    </row>
    <row r="154" spans="2:13" s="20" customFormat="1" ht="38.25" x14ac:dyDescent="0.25">
      <c r="B154" s="94">
        <v>75</v>
      </c>
      <c r="C154" s="94">
        <v>75</v>
      </c>
      <c r="D154" s="127" t="s">
        <v>152</v>
      </c>
      <c r="E154" s="126" t="s">
        <v>381</v>
      </c>
      <c r="F154" s="92">
        <v>1</v>
      </c>
      <c r="G154" s="115">
        <v>14200</v>
      </c>
      <c r="H154" s="115">
        <v>0</v>
      </c>
      <c r="I154" s="130">
        <v>41115</v>
      </c>
      <c r="J154" s="92" t="s">
        <v>254</v>
      </c>
      <c r="K154" s="138" t="s">
        <v>338</v>
      </c>
      <c r="L154" s="94" t="s">
        <v>333</v>
      </c>
      <c r="M154" s="94"/>
    </row>
    <row r="155" spans="2:13" s="20" customFormat="1" ht="38.25" x14ac:dyDescent="0.25">
      <c r="B155" s="94">
        <v>76</v>
      </c>
      <c r="C155" s="94">
        <v>76</v>
      </c>
      <c r="D155" s="127" t="s">
        <v>153</v>
      </c>
      <c r="E155" s="126" t="s">
        <v>381</v>
      </c>
      <c r="F155" s="92">
        <v>1</v>
      </c>
      <c r="G155" s="115">
        <v>6960</v>
      </c>
      <c r="H155" s="115">
        <v>0</v>
      </c>
      <c r="I155" s="130">
        <v>41115</v>
      </c>
      <c r="J155" s="92" t="s">
        <v>254</v>
      </c>
      <c r="K155" s="138" t="s">
        <v>338</v>
      </c>
      <c r="L155" s="94" t="s">
        <v>333</v>
      </c>
      <c r="M155" s="94"/>
    </row>
    <row r="156" spans="2:13" s="20" customFormat="1" ht="42.75" customHeight="1" x14ac:dyDescent="0.25">
      <c r="B156" s="94">
        <v>77</v>
      </c>
      <c r="C156" s="94">
        <v>77</v>
      </c>
      <c r="D156" s="127" t="s">
        <v>120</v>
      </c>
      <c r="E156" s="126" t="s">
        <v>360</v>
      </c>
      <c r="F156" s="92">
        <v>1</v>
      </c>
      <c r="G156" s="115">
        <v>2330</v>
      </c>
      <c r="H156" s="115">
        <v>0</v>
      </c>
      <c r="I156" s="130">
        <v>41115</v>
      </c>
      <c r="J156" s="92" t="s">
        <v>254</v>
      </c>
      <c r="K156" s="138" t="s">
        <v>338</v>
      </c>
      <c r="L156" s="94" t="s">
        <v>333</v>
      </c>
      <c r="M156" s="94"/>
    </row>
    <row r="157" spans="2:13" s="20" customFormat="1" ht="38.25" x14ac:dyDescent="0.25">
      <c r="B157" s="94">
        <v>78</v>
      </c>
      <c r="C157" s="94">
        <v>78</v>
      </c>
      <c r="D157" s="127" t="s">
        <v>154</v>
      </c>
      <c r="E157" s="126" t="s">
        <v>381</v>
      </c>
      <c r="F157" s="92">
        <v>1</v>
      </c>
      <c r="G157" s="115">
        <v>13850</v>
      </c>
      <c r="H157" s="115">
        <v>0</v>
      </c>
      <c r="I157" s="130">
        <v>41115</v>
      </c>
      <c r="J157" s="92" t="s">
        <v>254</v>
      </c>
      <c r="K157" s="138" t="s">
        <v>338</v>
      </c>
      <c r="L157" s="94" t="s">
        <v>333</v>
      </c>
      <c r="M157" s="94"/>
    </row>
    <row r="158" spans="2:13" s="20" customFormat="1" ht="40.5" customHeight="1" x14ac:dyDescent="0.25">
      <c r="B158" s="94">
        <v>79</v>
      </c>
      <c r="C158" s="94">
        <v>79</v>
      </c>
      <c r="D158" s="127" t="s">
        <v>119</v>
      </c>
      <c r="E158" s="126" t="s">
        <v>381</v>
      </c>
      <c r="F158" s="92">
        <v>1</v>
      </c>
      <c r="G158" s="115">
        <v>21070</v>
      </c>
      <c r="H158" s="115">
        <v>0</v>
      </c>
      <c r="I158" s="130">
        <v>41115</v>
      </c>
      <c r="J158" s="92" t="s">
        <v>254</v>
      </c>
      <c r="K158" s="138" t="s">
        <v>338</v>
      </c>
      <c r="L158" s="94" t="s">
        <v>333</v>
      </c>
      <c r="M158" s="94"/>
    </row>
    <row r="159" spans="2:13" s="20" customFormat="1" ht="41.25" customHeight="1" x14ac:dyDescent="0.25">
      <c r="B159" s="94">
        <v>80</v>
      </c>
      <c r="C159" s="94">
        <v>80</v>
      </c>
      <c r="D159" s="126" t="s">
        <v>116</v>
      </c>
      <c r="E159" s="126" t="s">
        <v>381</v>
      </c>
      <c r="F159" s="92">
        <v>1</v>
      </c>
      <c r="G159" s="115">
        <v>9670</v>
      </c>
      <c r="H159" s="115">
        <v>0</v>
      </c>
      <c r="I159" s="130">
        <v>41204</v>
      </c>
      <c r="J159" s="92" t="s">
        <v>254</v>
      </c>
      <c r="K159" s="138" t="s">
        <v>338</v>
      </c>
      <c r="L159" s="94" t="s">
        <v>333</v>
      </c>
      <c r="M159" s="94"/>
    </row>
    <row r="160" spans="2:13" s="20" customFormat="1" ht="37.5" customHeight="1" x14ac:dyDescent="0.25">
      <c r="B160" s="94">
        <v>81</v>
      </c>
      <c r="C160" s="94">
        <v>81</v>
      </c>
      <c r="D160" s="127" t="s">
        <v>155</v>
      </c>
      <c r="E160" s="126" t="s">
        <v>381</v>
      </c>
      <c r="F160" s="92">
        <v>1</v>
      </c>
      <c r="G160" s="115">
        <v>14230</v>
      </c>
      <c r="H160" s="115">
        <v>0</v>
      </c>
      <c r="I160" s="130">
        <v>41204</v>
      </c>
      <c r="J160" s="92" t="s">
        <v>254</v>
      </c>
      <c r="K160" s="138" t="s">
        <v>338</v>
      </c>
      <c r="L160" s="94" t="s">
        <v>333</v>
      </c>
      <c r="M160" s="94"/>
    </row>
    <row r="161" spans="2:13" s="20" customFormat="1" ht="39" customHeight="1" x14ac:dyDescent="0.25">
      <c r="B161" s="94">
        <v>82</v>
      </c>
      <c r="C161" s="94">
        <v>82</v>
      </c>
      <c r="D161" s="127" t="s">
        <v>123</v>
      </c>
      <c r="E161" s="126" t="s">
        <v>384</v>
      </c>
      <c r="F161" s="92">
        <v>1</v>
      </c>
      <c r="G161" s="115">
        <v>6960</v>
      </c>
      <c r="H161" s="115">
        <v>0</v>
      </c>
      <c r="I161" s="130">
        <v>41204</v>
      </c>
      <c r="J161" s="92" t="s">
        <v>254</v>
      </c>
      <c r="K161" s="138" t="s">
        <v>338</v>
      </c>
      <c r="L161" s="94" t="s">
        <v>333</v>
      </c>
      <c r="M161" s="94"/>
    </row>
    <row r="162" spans="2:13" s="20" customFormat="1" ht="38.25" x14ac:dyDescent="0.25">
      <c r="B162" s="94">
        <v>83</v>
      </c>
      <c r="C162" s="94">
        <v>83</v>
      </c>
      <c r="D162" s="127" t="s">
        <v>156</v>
      </c>
      <c r="E162" s="126" t="s">
        <v>383</v>
      </c>
      <c r="F162" s="92">
        <v>1</v>
      </c>
      <c r="G162" s="115">
        <v>14200</v>
      </c>
      <c r="H162" s="115">
        <v>0</v>
      </c>
      <c r="I162" s="130">
        <v>41204</v>
      </c>
      <c r="J162" s="92" t="s">
        <v>254</v>
      </c>
      <c r="K162" s="138" t="s">
        <v>338</v>
      </c>
      <c r="L162" s="94" t="s">
        <v>333</v>
      </c>
      <c r="M162" s="94"/>
    </row>
    <row r="163" spans="2:13" s="20" customFormat="1" ht="42" customHeight="1" x14ac:dyDescent="0.25">
      <c r="B163" s="94">
        <v>84</v>
      </c>
      <c r="C163" s="94">
        <v>84</v>
      </c>
      <c r="D163" s="127" t="s">
        <v>157</v>
      </c>
      <c r="E163" s="126" t="s">
        <v>383</v>
      </c>
      <c r="F163" s="92">
        <v>1</v>
      </c>
      <c r="G163" s="115">
        <v>13850</v>
      </c>
      <c r="H163" s="115">
        <v>0</v>
      </c>
      <c r="I163" s="130">
        <v>41204</v>
      </c>
      <c r="J163" s="92" t="s">
        <v>254</v>
      </c>
      <c r="K163" s="138" t="s">
        <v>338</v>
      </c>
      <c r="L163" s="94" t="s">
        <v>333</v>
      </c>
      <c r="M163" s="94"/>
    </row>
    <row r="164" spans="2:13" s="20" customFormat="1" ht="40.5" customHeight="1" x14ac:dyDescent="0.25">
      <c r="B164" s="94">
        <v>85</v>
      </c>
      <c r="C164" s="94">
        <v>85</v>
      </c>
      <c r="D164" s="127" t="s">
        <v>117</v>
      </c>
      <c r="E164" s="126" t="s">
        <v>381</v>
      </c>
      <c r="F164" s="92">
        <v>1</v>
      </c>
      <c r="G164" s="115">
        <v>11490</v>
      </c>
      <c r="H164" s="115">
        <v>0</v>
      </c>
      <c r="I164" s="130">
        <v>41204</v>
      </c>
      <c r="J164" s="92" t="s">
        <v>254</v>
      </c>
      <c r="K164" s="138" t="s">
        <v>338</v>
      </c>
      <c r="L164" s="94" t="s">
        <v>333</v>
      </c>
      <c r="M164" s="94"/>
    </row>
    <row r="165" spans="2:13" s="20" customFormat="1" ht="29.25" customHeight="1" x14ac:dyDescent="0.25">
      <c r="B165" s="94">
        <v>86</v>
      </c>
      <c r="C165" s="94">
        <v>86</v>
      </c>
      <c r="D165" s="126" t="s">
        <v>158</v>
      </c>
      <c r="E165" s="126" t="s">
        <v>384</v>
      </c>
      <c r="F165" s="92">
        <v>1</v>
      </c>
      <c r="G165" s="115">
        <v>2320</v>
      </c>
      <c r="H165" s="115">
        <v>0</v>
      </c>
      <c r="I165" s="130">
        <v>41204</v>
      </c>
      <c r="J165" s="92" t="s">
        <v>254</v>
      </c>
      <c r="K165" s="138" t="s">
        <v>338</v>
      </c>
      <c r="L165" s="94" t="s">
        <v>333</v>
      </c>
      <c r="M165" s="94"/>
    </row>
    <row r="166" spans="2:13" s="20" customFormat="1" ht="37.5" customHeight="1" x14ac:dyDescent="0.25">
      <c r="B166" s="94">
        <v>87</v>
      </c>
      <c r="C166" s="94">
        <v>87</v>
      </c>
      <c r="D166" s="126" t="s">
        <v>159</v>
      </c>
      <c r="E166" s="126" t="s">
        <v>384</v>
      </c>
      <c r="F166" s="92">
        <v>1</v>
      </c>
      <c r="G166" s="115">
        <v>9145</v>
      </c>
      <c r="H166" s="115">
        <v>0</v>
      </c>
      <c r="I166" s="130">
        <v>41204</v>
      </c>
      <c r="J166" s="92" t="s">
        <v>254</v>
      </c>
      <c r="K166" s="138" t="s">
        <v>338</v>
      </c>
      <c r="L166" s="94" t="s">
        <v>333</v>
      </c>
      <c r="M166" s="94"/>
    </row>
    <row r="167" spans="2:13" s="20" customFormat="1" ht="34.5" customHeight="1" x14ac:dyDescent="0.25">
      <c r="B167" s="94">
        <v>88</v>
      </c>
      <c r="C167" s="94">
        <v>88</v>
      </c>
      <c r="D167" s="126" t="s">
        <v>116</v>
      </c>
      <c r="E167" s="126" t="s">
        <v>384</v>
      </c>
      <c r="F167" s="92">
        <v>1</v>
      </c>
      <c r="G167" s="115">
        <v>8156</v>
      </c>
      <c r="H167" s="115">
        <v>0</v>
      </c>
      <c r="I167" s="130">
        <v>41204</v>
      </c>
      <c r="J167" s="92" t="s">
        <v>254</v>
      </c>
      <c r="K167" s="138" t="s">
        <v>338</v>
      </c>
      <c r="L167" s="94" t="s">
        <v>333</v>
      </c>
      <c r="M167" s="94"/>
    </row>
    <row r="168" spans="2:13" s="20" customFormat="1" ht="38.25" customHeight="1" x14ac:dyDescent="0.25">
      <c r="B168" s="94">
        <v>89</v>
      </c>
      <c r="C168" s="94">
        <v>89</v>
      </c>
      <c r="D168" s="127" t="s">
        <v>160</v>
      </c>
      <c r="E168" s="126" t="s">
        <v>384</v>
      </c>
      <c r="F168" s="92">
        <v>1</v>
      </c>
      <c r="G168" s="115">
        <v>9906</v>
      </c>
      <c r="H168" s="115">
        <v>0</v>
      </c>
      <c r="I168" s="130">
        <v>41204</v>
      </c>
      <c r="J168" s="92" t="s">
        <v>254</v>
      </c>
      <c r="K168" s="138" t="s">
        <v>338</v>
      </c>
      <c r="L168" s="94" t="s">
        <v>333</v>
      </c>
      <c r="M168" s="94"/>
    </row>
    <row r="169" spans="2:13" s="20" customFormat="1" ht="39" customHeight="1" x14ac:dyDescent="0.25">
      <c r="B169" s="94">
        <v>95</v>
      </c>
      <c r="C169" s="94">
        <v>95</v>
      </c>
      <c r="D169" s="127" t="s">
        <v>119</v>
      </c>
      <c r="E169" s="126" t="s">
        <v>360</v>
      </c>
      <c r="F169" s="92">
        <v>1</v>
      </c>
      <c r="G169" s="115">
        <v>21070</v>
      </c>
      <c r="H169" s="115">
        <v>0</v>
      </c>
      <c r="I169" s="92" t="s">
        <v>173</v>
      </c>
      <c r="J169" s="92" t="s">
        <v>255</v>
      </c>
      <c r="K169" s="138" t="s">
        <v>338</v>
      </c>
      <c r="L169" s="94" t="s">
        <v>333</v>
      </c>
      <c r="M169" s="94"/>
    </row>
    <row r="170" spans="2:13" s="20" customFormat="1" ht="39" customHeight="1" x14ac:dyDescent="0.25">
      <c r="B170" s="94">
        <v>96</v>
      </c>
      <c r="C170" s="94">
        <v>96</v>
      </c>
      <c r="D170" s="127" t="s">
        <v>114</v>
      </c>
      <c r="E170" s="126" t="s">
        <v>360</v>
      </c>
      <c r="F170" s="92">
        <v>1</v>
      </c>
      <c r="G170" s="115">
        <v>16510</v>
      </c>
      <c r="H170" s="115">
        <v>0</v>
      </c>
      <c r="I170" s="92" t="s">
        <v>173</v>
      </c>
      <c r="J170" s="92" t="s">
        <v>255</v>
      </c>
      <c r="K170" s="138" t="s">
        <v>338</v>
      </c>
      <c r="L170" s="94" t="s">
        <v>333</v>
      </c>
      <c r="M170" s="94"/>
    </row>
    <row r="171" spans="2:13" s="20" customFormat="1" ht="40.5" customHeight="1" x14ac:dyDescent="0.25">
      <c r="B171" s="94">
        <v>97</v>
      </c>
      <c r="C171" s="94">
        <v>97</v>
      </c>
      <c r="D171" s="127" t="s">
        <v>120</v>
      </c>
      <c r="E171" s="126" t="s">
        <v>360</v>
      </c>
      <c r="F171" s="92">
        <v>1</v>
      </c>
      <c r="G171" s="115">
        <v>2330</v>
      </c>
      <c r="H171" s="115">
        <v>0</v>
      </c>
      <c r="I171" s="130">
        <v>41344</v>
      </c>
      <c r="J171" s="92" t="s">
        <v>255</v>
      </c>
      <c r="K171" s="138" t="s">
        <v>338</v>
      </c>
      <c r="L171" s="94" t="s">
        <v>333</v>
      </c>
      <c r="M171" s="94"/>
    </row>
    <row r="172" spans="2:13" s="20" customFormat="1" ht="40.5" customHeight="1" x14ac:dyDescent="0.25">
      <c r="B172" s="94">
        <v>98</v>
      </c>
      <c r="C172" s="94">
        <v>98</v>
      </c>
      <c r="D172" s="127" t="s">
        <v>152</v>
      </c>
      <c r="E172" s="126" t="s">
        <v>360</v>
      </c>
      <c r="F172" s="92">
        <v>1</v>
      </c>
      <c r="G172" s="115">
        <v>14200</v>
      </c>
      <c r="H172" s="115">
        <v>0</v>
      </c>
      <c r="I172" s="130">
        <v>41344</v>
      </c>
      <c r="J172" s="92" t="s">
        <v>255</v>
      </c>
      <c r="K172" s="138" t="s">
        <v>338</v>
      </c>
      <c r="L172" s="94" t="s">
        <v>333</v>
      </c>
      <c r="M172" s="94"/>
    </row>
    <row r="173" spans="2:13" s="20" customFormat="1" ht="38.25" x14ac:dyDescent="0.25">
      <c r="B173" s="94">
        <v>99</v>
      </c>
      <c r="C173" s="94">
        <v>99</v>
      </c>
      <c r="D173" s="127" t="s">
        <v>157</v>
      </c>
      <c r="E173" s="126" t="s">
        <v>360</v>
      </c>
      <c r="F173" s="92">
        <v>1</v>
      </c>
      <c r="G173" s="115">
        <v>13850</v>
      </c>
      <c r="H173" s="115">
        <v>0</v>
      </c>
      <c r="I173" s="92" t="s">
        <v>173</v>
      </c>
      <c r="J173" s="92" t="s">
        <v>255</v>
      </c>
      <c r="K173" s="138" t="s">
        <v>338</v>
      </c>
      <c r="L173" s="94" t="s">
        <v>333</v>
      </c>
      <c r="M173" s="94"/>
    </row>
    <row r="174" spans="2:13" s="20" customFormat="1" ht="42.75" customHeight="1" x14ac:dyDescent="0.25">
      <c r="B174" s="94">
        <v>100</v>
      </c>
      <c r="C174" s="94">
        <v>100</v>
      </c>
      <c r="D174" s="127" t="s">
        <v>117</v>
      </c>
      <c r="E174" s="126" t="s">
        <v>360</v>
      </c>
      <c r="F174" s="92">
        <v>1</v>
      </c>
      <c r="G174" s="115">
        <v>11490</v>
      </c>
      <c r="H174" s="115">
        <v>0</v>
      </c>
      <c r="I174" s="92" t="s">
        <v>173</v>
      </c>
      <c r="J174" s="92" t="s">
        <v>255</v>
      </c>
      <c r="K174" s="138" t="s">
        <v>338</v>
      </c>
      <c r="L174" s="94" t="s">
        <v>333</v>
      </c>
      <c r="M174" s="94"/>
    </row>
    <row r="175" spans="2:13" s="20" customFormat="1" ht="39.75" customHeight="1" x14ac:dyDescent="0.25">
      <c r="B175" s="94">
        <v>101</v>
      </c>
      <c r="C175" s="94">
        <v>101</v>
      </c>
      <c r="D175" s="126" t="s">
        <v>159</v>
      </c>
      <c r="E175" s="126" t="s">
        <v>383</v>
      </c>
      <c r="F175" s="92">
        <v>1</v>
      </c>
      <c r="G175" s="115">
        <v>10400</v>
      </c>
      <c r="H175" s="115">
        <v>0</v>
      </c>
      <c r="I175" s="130">
        <v>41344</v>
      </c>
      <c r="J175" s="92" t="s">
        <v>255</v>
      </c>
      <c r="K175" s="138" t="s">
        <v>338</v>
      </c>
      <c r="L175" s="94" t="s">
        <v>333</v>
      </c>
      <c r="M175" s="94"/>
    </row>
    <row r="176" spans="2:13" s="20" customFormat="1" ht="44.25" customHeight="1" x14ac:dyDescent="0.25">
      <c r="B176" s="94">
        <v>102</v>
      </c>
      <c r="C176" s="94">
        <v>102</v>
      </c>
      <c r="D176" s="127" t="s">
        <v>174</v>
      </c>
      <c r="E176" s="126" t="s">
        <v>360</v>
      </c>
      <c r="F176" s="92">
        <v>1</v>
      </c>
      <c r="G176" s="115">
        <v>9670</v>
      </c>
      <c r="H176" s="115">
        <v>0</v>
      </c>
      <c r="I176" s="130">
        <v>41344</v>
      </c>
      <c r="J176" s="92" t="s">
        <v>255</v>
      </c>
      <c r="K176" s="138" t="s">
        <v>338</v>
      </c>
      <c r="L176" s="94" t="s">
        <v>333</v>
      </c>
      <c r="M176" s="94"/>
    </row>
    <row r="177" spans="1:15" s="20" customFormat="1" ht="42" customHeight="1" x14ac:dyDescent="0.25">
      <c r="B177" s="94">
        <v>103</v>
      </c>
      <c r="C177" s="94">
        <v>103</v>
      </c>
      <c r="D177" s="127" t="s">
        <v>118</v>
      </c>
      <c r="E177" s="126" t="s">
        <v>360</v>
      </c>
      <c r="F177" s="92">
        <v>1</v>
      </c>
      <c r="G177" s="115">
        <v>14230</v>
      </c>
      <c r="H177" s="115">
        <v>0</v>
      </c>
      <c r="I177" s="130">
        <v>41344</v>
      </c>
      <c r="J177" s="92" t="s">
        <v>255</v>
      </c>
      <c r="K177" s="138" t="s">
        <v>338</v>
      </c>
      <c r="L177" s="94" t="s">
        <v>333</v>
      </c>
      <c r="M177" s="94"/>
    </row>
    <row r="178" spans="1:15" s="20" customFormat="1" ht="37.5" customHeight="1" x14ac:dyDescent="0.25">
      <c r="B178" s="94">
        <v>104</v>
      </c>
      <c r="C178" s="94">
        <v>104</v>
      </c>
      <c r="D178" s="127" t="s">
        <v>123</v>
      </c>
      <c r="E178" s="126" t="s">
        <v>360</v>
      </c>
      <c r="F178" s="92">
        <v>1</v>
      </c>
      <c r="G178" s="115">
        <v>6960</v>
      </c>
      <c r="H178" s="115">
        <v>0</v>
      </c>
      <c r="I178" s="92" t="s">
        <v>173</v>
      </c>
      <c r="J178" s="92" t="s">
        <v>255</v>
      </c>
      <c r="K178" s="138" t="s">
        <v>338</v>
      </c>
      <c r="L178" s="94" t="s">
        <v>333</v>
      </c>
      <c r="M178" s="94"/>
    </row>
    <row r="179" spans="1:15" s="20" customFormat="1" ht="44.25" customHeight="1" x14ac:dyDescent="0.25">
      <c r="B179" s="94">
        <v>108</v>
      </c>
      <c r="C179" s="94">
        <v>108</v>
      </c>
      <c r="D179" s="126" t="s">
        <v>177</v>
      </c>
      <c r="E179" s="126" t="s">
        <v>381</v>
      </c>
      <c r="F179" s="92">
        <v>1</v>
      </c>
      <c r="G179" s="115">
        <v>16500</v>
      </c>
      <c r="H179" s="115">
        <v>0</v>
      </c>
      <c r="I179" s="130">
        <v>41389</v>
      </c>
      <c r="J179" s="92" t="s">
        <v>257</v>
      </c>
      <c r="K179" s="138" t="s">
        <v>338</v>
      </c>
      <c r="L179" s="94" t="s">
        <v>333</v>
      </c>
      <c r="M179" s="94"/>
    </row>
    <row r="180" spans="1:15" s="20" customFormat="1" ht="41.25" customHeight="1" x14ac:dyDescent="0.25">
      <c r="B180" s="94">
        <v>109</v>
      </c>
      <c r="C180" s="94">
        <v>109</v>
      </c>
      <c r="D180" s="126" t="s">
        <v>272</v>
      </c>
      <c r="E180" s="126"/>
      <c r="F180" s="92">
        <v>1</v>
      </c>
      <c r="G180" s="115">
        <v>25869</v>
      </c>
      <c r="H180" s="115">
        <v>0</v>
      </c>
      <c r="I180" s="130">
        <v>41534</v>
      </c>
      <c r="J180" s="92" t="s">
        <v>258</v>
      </c>
      <c r="K180" s="138" t="s">
        <v>338</v>
      </c>
      <c r="L180" s="94" t="s">
        <v>333</v>
      </c>
      <c r="M180" s="94"/>
    </row>
    <row r="181" spans="1:15" s="20" customFormat="1" ht="45.75" customHeight="1" x14ac:dyDescent="0.25">
      <c r="B181" s="94">
        <v>117</v>
      </c>
      <c r="C181" s="94">
        <v>119</v>
      </c>
      <c r="D181" s="126" t="s">
        <v>192</v>
      </c>
      <c r="E181" s="126" t="s">
        <v>360</v>
      </c>
      <c r="F181" s="92">
        <v>1</v>
      </c>
      <c r="G181" s="115">
        <v>16190</v>
      </c>
      <c r="H181" s="115">
        <v>0</v>
      </c>
      <c r="I181" s="92" t="s">
        <v>193</v>
      </c>
      <c r="J181" s="92" t="s">
        <v>194</v>
      </c>
      <c r="K181" s="138" t="s">
        <v>338</v>
      </c>
      <c r="L181" s="104" t="s">
        <v>195</v>
      </c>
      <c r="M181" s="94"/>
    </row>
    <row r="182" spans="1:15" s="20" customFormat="1" ht="39" customHeight="1" x14ac:dyDescent="0.25">
      <c r="B182" s="94">
        <v>122</v>
      </c>
      <c r="C182" s="94">
        <v>124</v>
      </c>
      <c r="D182" s="126" t="s">
        <v>196</v>
      </c>
      <c r="E182" s="126" t="s">
        <v>360</v>
      </c>
      <c r="F182" s="92">
        <v>4</v>
      </c>
      <c r="G182" s="115">
        <v>14000</v>
      </c>
      <c r="H182" s="115">
        <v>0</v>
      </c>
      <c r="I182" s="92" t="s">
        <v>197</v>
      </c>
      <c r="J182" s="92" t="s">
        <v>198</v>
      </c>
      <c r="K182" s="138" t="s">
        <v>338</v>
      </c>
      <c r="L182" s="94" t="s">
        <v>333</v>
      </c>
      <c r="M182" s="94"/>
    </row>
    <row r="183" spans="1:15" s="20" customFormat="1" ht="45" customHeight="1" x14ac:dyDescent="0.25">
      <c r="B183" s="94">
        <v>123</v>
      </c>
      <c r="C183" s="94">
        <v>125</v>
      </c>
      <c r="D183" s="126" t="s">
        <v>199</v>
      </c>
      <c r="E183" s="126" t="s">
        <v>382</v>
      </c>
      <c r="F183" s="92">
        <v>1</v>
      </c>
      <c r="G183" s="115">
        <v>99310.51</v>
      </c>
      <c r="H183" s="115">
        <v>0</v>
      </c>
      <c r="I183" s="92" t="s">
        <v>200</v>
      </c>
      <c r="J183" s="92" t="s">
        <v>201</v>
      </c>
      <c r="K183" s="138" t="s">
        <v>338</v>
      </c>
      <c r="L183" s="94" t="s">
        <v>333</v>
      </c>
      <c r="M183" s="94"/>
    </row>
    <row r="184" spans="1:15" s="21" customFormat="1" ht="38.25" customHeight="1" x14ac:dyDescent="0.25">
      <c r="B184" s="94">
        <v>124</v>
      </c>
      <c r="C184" s="94">
        <v>126</v>
      </c>
      <c r="D184" s="126" t="s">
        <v>202</v>
      </c>
      <c r="E184" s="126" t="s">
        <v>382</v>
      </c>
      <c r="F184" s="92">
        <v>1</v>
      </c>
      <c r="G184" s="115">
        <v>25689.49</v>
      </c>
      <c r="H184" s="115">
        <v>0</v>
      </c>
      <c r="I184" s="92" t="s">
        <v>203</v>
      </c>
      <c r="J184" s="92" t="s">
        <v>204</v>
      </c>
      <c r="K184" s="138" t="s">
        <v>338</v>
      </c>
      <c r="L184" s="94" t="s">
        <v>333</v>
      </c>
      <c r="M184" s="94"/>
      <c r="N184" s="20"/>
    </row>
    <row r="185" spans="1:15" s="21" customFormat="1" ht="51.75" customHeight="1" x14ac:dyDescent="0.25">
      <c r="B185" s="94">
        <v>162</v>
      </c>
      <c r="C185" s="94">
        <v>137</v>
      </c>
      <c r="D185" s="131" t="s">
        <v>266</v>
      </c>
      <c r="E185" s="131" t="s">
        <v>347</v>
      </c>
      <c r="F185" s="92">
        <v>1</v>
      </c>
      <c r="G185" s="115">
        <v>35000</v>
      </c>
      <c r="H185" s="115">
        <v>0</v>
      </c>
      <c r="I185" s="92" t="s">
        <v>267</v>
      </c>
      <c r="J185" s="92" t="s">
        <v>268</v>
      </c>
      <c r="K185" s="138" t="s">
        <v>338</v>
      </c>
      <c r="L185" s="94" t="s">
        <v>333</v>
      </c>
      <c r="M185" s="94"/>
    </row>
    <row r="186" spans="1:15" ht="50.25" customHeight="1" x14ac:dyDescent="0.25">
      <c r="B186" s="94">
        <v>166</v>
      </c>
      <c r="C186" s="94">
        <v>166</v>
      </c>
      <c r="D186" s="131" t="s">
        <v>273</v>
      </c>
      <c r="E186" s="131" t="s">
        <v>357</v>
      </c>
      <c r="F186" s="92">
        <v>1</v>
      </c>
      <c r="G186" s="115">
        <v>7500</v>
      </c>
      <c r="H186" s="115">
        <v>0</v>
      </c>
      <c r="I186" s="92" t="s">
        <v>275</v>
      </c>
      <c r="J186" s="92" t="s">
        <v>274</v>
      </c>
      <c r="K186" s="138" t="s">
        <v>338</v>
      </c>
      <c r="L186" s="94" t="s">
        <v>333</v>
      </c>
      <c r="M186" s="94"/>
      <c r="N186" s="21"/>
      <c r="O186" s="21"/>
    </row>
    <row r="187" spans="1:15" s="46" customFormat="1" ht="52.5" customHeight="1" x14ac:dyDescent="0.25">
      <c r="A187" s="72"/>
      <c r="B187" s="94">
        <v>167</v>
      </c>
      <c r="C187" s="94">
        <v>166</v>
      </c>
      <c r="D187" s="131" t="s">
        <v>339</v>
      </c>
      <c r="E187" s="131" t="s">
        <v>357</v>
      </c>
      <c r="F187" s="92">
        <v>1</v>
      </c>
      <c r="G187" s="115">
        <v>7500</v>
      </c>
      <c r="H187" s="115">
        <v>0</v>
      </c>
      <c r="I187" s="92" t="s">
        <v>275</v>
      </c>
      <c r="J187" s="92" t="s">
        <v>274</v>
      </c>
      <c r="K187" s="138" t="s">
        <v>338</v>
      </c>
      <c r="L187" s="94" t="s">
        <v>333</v>
      </c>
      <c r="M187" s="94"/>
      <c r="N187"/>
      <c r="O187" s="21"/>
    </row>
    <row r="188" spans="1:15" s="46" customFormat="1" ht="41.25" customHeight="1" x14ac:dyDescent="0.25">
      <c r="A188" s="72"/>
      <c r="B188" s="94">
        <v>169</v>
      </c>
      <c r="C188" s="94"/>
      <c r="D188" s="131" t="s">
        <v>281</v>
      </c>
      <c r="E188" s="126" t="s">
        <v>352</v>
      </c>
      <c r="F188" s="92">
        <v>1</v>
      </c>
      <c r="G188" s="115">
        <v>29456</v>
      </c>
      <c r="H188" s="115">
        <v>0</v>
      </c>
      <c r="I188" s="130">
        <v>43774</v>
      </c>
      <c r="J188" s="92" t="s">
        <v>274</v>
      </c>
      <c r="K188" s="138" t="s">
        <v>338</v>
      </c>
      <c r="L188" s="94" t="s">
        <v>333</v>
      </c>
      <c r="M188" s="94"/>
      <c r="O188" s="21"/>
    </row>
    <row r="189" spans="1:15" s="78" customFormat="1" ht="41.25" customHeight="1" x14ac:dyDescent="0.25">
      <c r="B189" s="94">
        <v>170</v>
      </c>
      <c r="C189" s="94"/>
      <c r="D189" s="131" t="s">
        <v>380</v>
      </c>
      <c r="E189" s="131" t="s">
        <v>344</v>
      </c>
      <c r="F189" s="92">
        <v>1</v>
      </c>
      <c r="G189" s="115">
        <v>60000</v>
      </c>
      <c r="H189" s="115">
        <v>0</v>
      </c>
      <c r="I189" s="130">
        <v>43812</v>
      </c>
      <c r="J189" s="92" t="s">
        <v>274</v>
      </c>
      <c r="K189" s="138" t="s">
        <v>338</v>
      </c>
      <c r="L189" s="94" t="s">
        <v>333</v>
      </c>
      <c r="M189" s="94"/>
      <c r="N189" s="46"/>
      <c r="O189" s="21"/>
    </row>
    <row r="190" spans="1:15" s="62" customFormat="1" ht="54" customHeight="1" x14ac:dyDescent="0.25">
      <c r="A190" s="72"/>
      <c r="B190" s="94">
        <v>171</v>
      </c>
      <c r="C190" s="94"/>
      <c r="D190" s="131" t="s">
        <v>178</v>
      </c>
      <c r="E190" s="131" t="s">
        <v>271</v>
      </c>
      <c r="F190" s="92">
        <v>1</v>
      </c>
      <c r="G190" s="115">
        <v>30000</v>
      </c>
      <c r="H190" s="115">
        <v>0</v>
      </c>
      <c r="I190" s="130">
        <v>41628</v>
      </c>
      <c r="J190" s="92" t="s">
        <v>374</v>
      </c>
      <c r="K190" s="138" t="s">
        <v>338</v>
      </c>
      <c r="L190" s="94" t="s">
        <v>333</v>
      </c>
      <c r="M190" s="94"/>
      <c r="N190" s="78"/>
      <c r="O190" s="21"/>
    </row>
    <row r="191" spans="1:15" s="62" customFormat="1" ht="48.75" customHeight="1" x14ac:dyDescent="0.25">
      <c r="A191" s="72"/>
      <c r="B191" s="94">
        <v>178</v>
      </c>
      <c r="C191" s="94"/>
      <c r="D191" s="131" t="s">
        <v>327</v>
      </c>
      <c r="E191" s="131" t="s">
        <v>343</v>
      </c>
      <c r="F191" s="92">
        <v>1</v>
      </c>
      <c r="G191" s="115">
        <v>16000</v>
      </c>
      <c r="H191" s="115">
        <v>0</v>
      </c>
      <c r="I191" s="130">
        <v>43997</v>
      </c>
      <c r="J191" s="92" t="s">
        <v>328</v>
      </c>
      <c r="K191" s="138" t="s">
        <v>338</v>
      </c>
      <c r="L191" s="94" t="s">
        <v>333</v>
      </c>
      <c r="M191" s="94"/>
      <c r="O191" s="21"/>
    </row>
    <row r="192" spans="1:15" s="71" customFormat="1" ht="53.25" customHeight="1" x14ac:dyDescent="0.25">
      <c r="A192" s="72"/>
      <c r="B192" s="94">
        <v>179</v>
      </c>
      <c r="C192" s="94"/>
      <c r="D192" s="131" t="s">
        <v>327</v>
      </c>
      <c r="E192" s="126" t="s">
        <v>343</v>
      </c>
      <c r="F192" s="92">
        <v>1</v>
      </c>
      <c r="G192" s="115">
        <v>16000</v>
      </c>
      <c r="H192" s="115">
        <v>0</v>
      </c>
      <c r="I192" s="130">
        <v>43997</v>
      </c>
      <c r="J192" s="92" t="s">
        <v>328</v>
      </c>
      <c r="K192" s="138" t="s">
        <v>338</v>
      </c>
      <c r="L192" s="94" t="s">
        <v>333</v>
      </c>
      <c r="M192" s="94"/>
      <c r="N192" s="62"/>
      <c r="O192" s="21"/>
    </row>
    <row r="193" spans="1:15" s="71" customFormat="1" ht="51.75" customHeight="1" x14ac:dyDescent="0.25">
      <c r="A193" s="72"/>
      <c r="B193" s="94">
        <v>181</v>
      </c>
      <c r="C193" s="94"/>
      <c r="D193" s="131" t="s">
        <v>348</v>
      </c>
      <c r="E193" s="126" t="s">
        <v>349</v>
      </c>
      <c r="F193" s="92">
        <v>1</v>
      </c>
      <c r="G193" s="115">
        <v>5700</v>
      </c>
      <c r="H193" s="115">
        <v>0</v>
      </c>
      <c r="I193" s="130">
        <v>44088</v>
      </c>
      <c r="J193" s="92" t="s">
        <v>350</v>
      </c>
      <c r="K193" s="138" t="s">
        <v>338</v>
      </c>
      <c r="L193" s="94" t="s">
        <v>333</v>
      </c>
      <c r="M193" s="94"/>
      <c r="O193" s="21"/>
    </row>
    <row r="194" spans="1:15" s="71" customFormat="1" ht="52.5" customHeight="1" x14ac:dyDescent="0.25">
      <c r="A194" s="72"/>
      <c r="B194" s="94">
        <v>182</v>
      </c>
      <c r="C194" s="94"/>
      <c r="D194" s="131" t="s">
        <v>348</v>
      </c>
      <c r="E194" s="126" t="s">
        <v>349</v>
      </c>
      <c r="F194" s="92">
        <v>1</v>
      </c>
      <c r="G194" s="115">
        <v>5700</v>
      </c>
      <c r="H194" s="115">
        <v>0</v>
      </c>
      <c r="I194" s="130">
        <v>44088</v>
      </c>
      <c r="J194" s="92" t="s">
        <v>350</v>
      </c>
      <c r="K194" s="138" t="s">
        <v>338</v>
      </c>
      <c r="L194" s="94" t="s">
        <v>333</v>
      </c>
      <c r="M194" s="94"/>
      <c r="O194" s="21"/>
    </row>
    <row r="195" spans="1:15" s="71" customFormat="1" ht="49.5" customHeight="1" x14ac:dyDescent="0.25">
      <c r="A195" s="72"/>
      <c r="B195" s="94">
        <v>183</v>
      </c>
      <c r="C195" s="94"/>
      <c r="D195" s="131" t="s">
        <v>348</v>
      </c>
      <c r="E195" s="126" t="s">
        <v>349</v>
      </c>
      <c r="F195" s="92">
        <v>1</v>
      </c>
      <c r="G195" s="115">
        <v>5700</v>
      </c>
      <c r="H195" s="115">
        <v>0</v>
      </c>
      <c r="I195" s="130">
        <v>44088</v>
      </c>
      <c r="J195" s="92" t="s">
        <v>350</v>
      </c>
      <c r="K195" s="138" t="s">
        <v>338</v>
      </c>
      <c r="L195" s="94" t="s">
        <v>333</v>
      </c>
      <c r="M195" s="94"/>
      <c r="O195" s="21"/>
    </row>
    <row r="196" spans="1:15" s="71" customFormat="1" ht="60" customHeight="1" x14ac:dyDescent="0.25">
      <c r="A196" s="72"/>
      <c r="B196" s="94">
        <v>184</v>
      </c>
      <c r="C196" s="94"/>
      <c r="D196" s="131" t="s">
        <v>348</v>
      </c>
      <c r="E196" s="126" t="s">
        <v>349</v>
      </c>
      <c r="F196" s="92">
        <v>1</v>
      </c>
      <c r="G196" s="115">
        <v>5700</v>
      </c>
      <c r="H196" s="115">
        <v>0</v>
      </c>
      <c r="I196" s="130">
        <v>44088</v>
      </c>
      <c r="J196" s="92" t="s">
        <v>350</v>
      </c>
      <c r="K196" s="138" t="s">
        <v>338</v>
      </c>
      <c r="L196" s="94" t="s">
        <v>333</v>
      </c>
      <c r="M196" s="94"/>
      <c r="O196" s="21"/>
    </row>
    <row r="197" spans="1:15" s="71" customFormat="1" ht="52.5" customHeight="1" x14ac:dyDescent="0.25">
      <c r="A197" s="72"/>
      <c r="B197" s="94">
        <v>185</v>
      </c>
      <c r="C197" s="94"/>
      <c r="D197" s="131" t="s">
        <v>348</v>
      </c>
      <c r="E197" s="126" t="s">
        <v>351</v>
      </c>
      <c r="F197" s="92">
        <v>1</v>
      </c>
      <c r="G197" s="115">
        <v>5700</v>
      </c>
      <c r="H197" s="115">
        <v>0</v>
      </c>
      <c r="I197" s="130">
        <v>44088</v>
      </c>
      <c r="J197" s="92" t="s">
        <v>350</v>
      </c>
      <c r="K197" s="138" t="s">
        <v>338</v>
      </c>
      <c r="L197" s="94" t="s">
        <v>333</v>
      </c>
      <c r="M197" s="94"/>
      <c r="O197" s="21"/>
    </row>
    <row r="198" spans="1:15" s="71" customFormat="1" ht="51.75" customHeight="1" x14ac:dyDescent="0.25">
      <c r="A198" s="72"/>
      <c r="B198" s="94">
        <v>186</v>
      </c>
      <c r="C198" s="94"/>
      <c r="D198" s="131" t="s">
        <v>348</v>
      </c>
      <c r="E198" s="126" t="s">
        <v>367</v>
      </c>
      <c r="F198" s="92">
        <v>1</v>
      </c>
      <c r="G198" s="115">
        <v>5700</v>
      </c>
      <c r="H198" s="115">
        <v>0</v>
      </c>
      <c r="I198" s="130">
        <v>44088</v>
      </c>
      <c r="J198" s="92" t="s">
        <v>350</v>
      </c>
      <c r="K198" s="138" t="s">
        <v>338</v>
      </c>
      <c r="L198" s="94" t="s">
        <v>333</v>
      </c>
      <c r="M198" s="94"/>
      <c r="O198" s="21"/>
    </row>
    <row r="199" spans="1:15" s="71" customFormat="1" ht="65.25" customHeight="1" x14ac:dyDescent="0.25">
      <c r="A199" s="72"/>
      <c r="B199" s="94">
        <v>187</v>
      </c>
      <c r="C199" s="94"/>
      <c r="D199" s="131" t="s">
        <v>348</v>
      </c>
      <c r="E199" s="126" t="s">
        <v>351</v>
      </c>
      <c r="F199" s="92">
        <v>1</v>
      </c>
      <c r="G199" s="115">
        <v>5700</v>
      </c>
      <c r="H199" s="115">
        <v>0</v>
      </c>
      <c r="I199" s="130">
        <v>44088</v>
      </c>
      <c r="J199" s="92" t="s">
        <v>350</v>
      </c>
      <c r="K199" s="138" t="s">
        <v>338</v>
      </c>
      <c r="L199" s="94" t="s">
        <v>333</v>
      </c>
      <c r="M199" s="94"/>
      <c r="O199" s="21"/>
    </row>
    <row r="200" spans="1:15" s="71" customFormat="1" ht="51.75" customHeight="1" x14ac:dyDescent="0.25">
      <c r="A200" s="72"/>
      <c r="B200" s="94">
        <v>188</v>
      </c>
      <c r="C200" s="94"/>
      <c r="D200" s="131" t="s">
        <v>348</v>
      </c>
      <c r="E200" s="126" t="s">
        <v>351</v>
      </c>
      <c r="F200" s="92">
        <v>1</v>
      </c>
      <c r="G200" s="115">
        <v>5700</v>
      </c>
      <c r="H200" s="115">
        <v>0</v>
      </c>
      <c r="I200" s="130">
        <v>44088</v>
      </c>
      <c r="J200" s="92" t="s">
        <v>350</v>
      </c>
      <c r="K200" s="138" t="s">
        <v>338</v>
      </c>
      <c r="L200" s="94" t="s">
        <v>333</v>
      </c>
      <c r="M200" s="94"/>
      <c r="O200" s="21"/>
    </row>
    <row r="201" spans="1:15" s="71" customFormat="1" ht="54.75" customHeight="1" x14ac:dyDescent="0.25">
      <c r="A201" s="72"/>
      <c r="B201" s="94">
        <v>189</v>
      </c>
      <c r="C201" s="94"/>
      <c r="D201" s="131" t="s">
        <v>348</v>
      </c>
      <c r="E201" s="126" t="s">
        <v>352</v>
      </c>
      <c r="F201" s="92">
        <v>1</v>
      </c>
      <c r="G201" s="115">
        <v>5700</v>
      </c>
      <c r="H201" s="115">
        <v>0</v>
      </c>
      <c r="I201" s="130">
        <v>44088</v>
      </c>
      <c r="J201" s="92" t="s">
        <v>350</v>
      </c>
      <c r="K201" s="138" t="s">
        <v>338</v>
      </c>
      <c r="L201" s="94" t="s">
        <v>333</v>
      </c>
      <c r="M201" s="94"/>
      <c r="O201" s="21"/>
    </row>
    <row r="202" spans="1:15" s="71" customFormat="1" ht="54.75" customHeight="1" x14ac:dyDescent="0.25">
      <c r="A202" s="72"/>
      <c r="B202" s="94">
        <v>190</v>
      </c>
      <c r="C202" s="94"/>
      <c r="D202" s="131" t="s">
        <v>348</v>
      </c>
      <c r="E202" s="126" t="s">
        <v>352</v>
      </c>
      <c r="F202" s="92">
        <v>1</v>
      </c>
      <c r="G202" s="115">
        <v>5700</v>
      </c>
      <c r="H202" s="115">
        <v>0</v>
      </c>
      <c r="I202" s="130">
        <v>44088</v>
      </c>
      <c r="J202" s="92" t="s">
        <v>350</v>
      </c>
      <c r="K202" s="138" t="s">
        <v>338</v>
      </c>
      <c r="L202" s="94" t="s">
        <v>333</v>
      </c>
      <c r="M202" s="94"/>
      <c r="O202" s="21"/>
    </row>
    <row r="203" spans="1:15" s="71" customFormat="1" ht="51.75" customHeight="1" x14ac:dyDescent="0.25">
      <c r="A203" s="72"/>
      <c r="B203" s="94">
        <v>191</v>
      </c>
      <c r="C203" s="94"/>
      <c r="D203" s="131" t="s">
        <v>348</v>
      </c>
      <c r="E203" s="126" t="s">
        <v>352</v>
      </c>
      <c r="F203" s="92">
        <v>1</v>
      </c>
      <c r="G203" s="115">
        <v>5700</v>
      </c>
      <c r="H203" s="115">
        <v>0</v>
      </c>
      <c r="I203" s="130">
        <v>44088</v>
      </c>
      <c r="J203" s="92" t="s">
        <v>350</v>
      </c>
      <c r="K203" s="138" t="s">
        <v>338</v>
      </c>
      <c r="L203" s="94" t="s">
        <v>333</v>
      </c>
      <c r="M203" s="94"/>
      <c r="O203" s="21"/>
    </row>
    <row r="204" spans="1:15" s="74" customFormat="1" ht="39" customHeight="1" x14ac:dyDescent="0.25">
      <c r="B204" s="94">
        <v>192</v>
      </c>
      <c r="C204" s="94"/>
      <c r="D204" s="131" t="s">
        <v>348</v>
      </c>
      <c r="E204" s="126" t="s">
        <v>352</v>
      </c>
      <c r="F204" s="92">
        <v>1</v>
      </c>
      <c r="G204" s="115">
        <v>5700</v>
      </c>
      <c r="H204" s="115">
        <v>0</v>
      </c>
      <c r="I204" s="130">
        <v>44088</v>
      </c>
      <c r="J204" s="92" t="s">
        <v>350</v>
      </c>
      <c r="K204" s="138" t="s">
        <v>338</v>
      </c>
      <c r="L204" s="94" t="s">
        <v>333</v>
      </c>
      <c r="M204" s="94"/>
      <c r="N204" s="71"/>
      <c r="O204" s="21"/>
    </row>
    <row r="205" spans="1:15" s="74" customFormat="1" ht="39.75" customHeight="1" x14ac:dyDescent="0.25">
      <c r="B205" s="94">
        <v>193</v>
      </c>
      <c r="C205" s="94"/>
      <c r="D205" s="131" t="s">
        <v>358</v>
      </c>
      <c r="E205" s="126" t="s">
        <v>360</v>
      </c>
      <c r="F205" s="92">
        <v>1</v>
      </c>
      <c r="G205" s="115">
        <v>19000</v>
      </c>
      <c r="H205" s="115">
        <v>0</v>
      </c>
      <c r="I205" s="130">
        <v>44155</v>
      </c>
      <c r="J205" s="92" t="s">
        <v>361</v>
      </c>
      <c r="K205" s="138" t="s">
        <v>338</v>
      </c>
      <c r="L205" s="94" t="s">
        <v>333</v>
      </c>
      <c r="M205" s="94"/>
      <c r="O205" s="21"/>
    </row>
    <row r="206" spans="1:15" s="74" customFormat="1" ht="35.25" customHeight="1" x14ac:dyDescent="0.25">
      <c r="B206" s="94">
        <v>194</v>
      </c>
      <c r="C206" s="94"/>
      <c r="D206" s="131" t="s">
        <v>362</v>
      </c>
      <c r="E206" s="126" t="s">
        <v>360</v>
      </c>
      <c r="F206" s="92">
        <v>1</v>
      </c>
      <c r="G206" s="115">
        <v>12000</v>
      </c>
      <c r="H206" s="115">
        <v>0</v>
      </c>
      <c r="I206" s="130">
        <v>44155</v>
      </c>
      <c r="J206" s="92" t="s">
        <v>361</v>
      </c>
      <c r="K206" s="138" t="s">
        <v>338</v>
      </c>
      <c r="L206" s="94" t="s">
        <v>333</v>
      </c>
      <c r="M206" s="94"/>
      <c r="O206" s="21"/>
    </row>
    <row r="207" spans="1:15" s="74" customFormat="1" ht="39" customHeight="1" x14ac:dyDescent="0.25">
      <c r="B207" s="94">
        <v>195</v>
      </c>
      <c r="C207" s="94"/>
      <c r="D207" s="131" t="s">
        <v>363</v>
      </c>
      <c r="E207" s="126" t="s">
        <v>360</v>
      </c>
      <c r="F207" s="92">
        <v>1</v>
      </c>
      <c r="G207" s="115">
        <v>5000</v>
      </c>
      <c r="H207" s="115">
        <v>0</v>
      </c>
      <c r="I207" s="130">
        <v>44155</v>
      </c>
      <c r="J207" s="92" t="s">
        <v>361</v>
      </c>
      <c r="K207" s="138" t="s">
        <v>338</v>
      </c>
      <c r="L207" s="94" t="s">
        <v>333</v>
      </c>
      <c r="M207" s="94"/>
      <c r="O207" s="21"/>
    </row>
    <row r="208" spans="1:15" s="74" customFormat="1" ht="39" customHeight="1" x14ac:dyDescent="0.25">
      <c r="B208" s="94">
        <v>196</v>
      </c>
      <c r="C208" s="94"/>
      <c r="D208" s="131" t="s">
        <v>364</v>
      </c>
      <c r="E208" s="126" t="s">
        <v>360</v>
      </c>
      <c r="F208" s="92">
        <v>1</v>
      </c>
      <c r="G208" s="115">
        <v>25000</v>
      </c>
      <c r="H208" s="115">
        <v>0</v>
      </c>
      <c r="I208" s="130">
        <v>44155</v>
      </c>
      <c r="J208" s="92" t="s">
        <v>361</v>
      </c>
      <c r="K208" s="138" t="s">
        <v>338</v>
      </c>
      <c r="L208" s="94" t="s">
        <v>333</v>
      </c>
      <c r="M208" s="94"/>
      <c r="O208" s="21"/>
    </row>
    <row r="209" spans="2:15" s="75" customFormat="1" ht="39" customHeight="1" x14ac:dyDescent="0.25">
      <c r="B209" s="94">
        <v>197</v>
      </c>
      <c r="C209" s="94"/>
      <c r="D209" s="131" t="s">
        <v>365</v>
      </c>
      <c r="E209" s="126" t="s">
        <v>360</v>
      </c>
      <c r="F209" s="92">
        <v>1</v>
      </c>
      <c r="G209" s="115">
        <v>3000</v>
      </c>
      <c r="H209" s="115">
        <v>0</v>
      </c>
      <c r="I209" s="130">
        <v>44155</v>
      </c>
      <c r="J209" s="92" t="s">
        <v>361</v>
      </c>
      <c r="K209" s="138" t="s">
        <v>338</v>
      </c>
      <c r="L209" s="94" t="s">
        <v>333</v>
      </c>
      <c r="M209" s="94"/>
      <c r="N209" s="74"/>
      <c r="O209" s="21"/>
    </row>
    <row r="210" spans="2:15" s="75" customFormat="1" ht="59.25" customHeight="1" x14ac:dyDescent="0.25">
      <c r="B210" s="94">
        <v>198</v>
      </c>
      <c r="C210" s="94"/>
      <c r="D210" s="131" t="s">
        <v>366</v>
      </c>
      <c r="E210" s="126" t="s">
        <v>360</v>
      </c>
      <c r="F210" s="92">
        <v>1</v>
      </c>
      <c r="G210" s="115">
        <v>1000</v>
      </c>
      <c r="H210" s="115">
        <v>0</v>
      </c>
      <c r="I210" s="130">
        <v>44155</v>
      </c>
      <c r="J210" s="92" t="s">
        <v>361</v>
      </c>
      <c r="K210" s="138" t="s">
        <v>338</v>
      </c>
      <c r="L210" s="94" t="s">
        <v>333</v>
      </c>
      <c r="M210" s="94"/>
      <c r="O210" s="21"/>
    </row>
    <row r="211" spans="2:15" s="75" customFormat="1" ht="54" customHeight="1" x14ac:dyDescent="0.25">
      <c r="B211" s="94">
        <v>199</v>
      </c>
      <c r="C211" s="94"/>
      <c r="D211" s="131" t="s">
        <v>368</v>
      </c>
      <c r="E211" s="126" t="s">
        <v>349</v>
      </c>
      <c r="F211" s="92">
        <v>1</v>
      </c>
      <c r="G211" s="115">
        <v>29656</v>
      </c>
      <c r="H211" s="115">
        <v>0</v>
      </c>
      <c r="I211" s="130">
        <v>44056</v>
      </c>
      <c r="J211" s="92" t="s">
        <v>257</v>
      </c>
      <c r="K211" s="138" t="s">
        <v>338</v>
      </c>
      <c r="L211" s="94" t="s">
        <v>333</v>
      </c>
      <c r="M211" s="94"/>
      <c r="O211" s="21"/>
    </row>
    <row r="212" spans="2:15" s="76" customFormat="1" ht="42" customHeight="1" x14ac:dyDescent="0.25">
      <c r="B212" s="94">
        <v>200</v>
      </c>
      <c r="C212" s="94"/>
      <c r="D212" s="131" t="s">
        <v>368</v>
      </c>
      <c r="E212" s="126" t="s">
        <v>369</v>
      </c>
      <c r="F212" s="92">
        <v>1</v>
      </c>
      <c r="G212" s="115">
        <v>29656</v>
      </c>
      <c r="H212" s="115">
        <v>0</v>
      </c>
      <c r="I212" s="130">
        <v>44056</v>
      </c>
      <c r="J212" s="92" t="s">
        <v>257</v>
      </c>
      <c r="K212" s="138" t="s">
        <v>338</v>
      </c>
      <c r="L212" s="94" t="s">
        <v>333</v>
      </c>
      <c r="M212" s="94"/>
      <c r="N212" s="75"/>
      <c r="O212" s="21"/>
    </row>
    <row r="213" spans="2:15" s="76" customFormat="1" ht="41.25" customHeight="1" x14ac:dyDescent="0.25">
      <c r="B213" s="94">
        <v>201</v>
      </c>
      <c r="C213" s="94"/>
      <c r="D213" s="131" t="s">
        <v>370</v>
      </c>
      <c r="E213" s="126" t="s">
        <v>360</v>
      </c>
      <c r="F213" s="92">
        <v>1</v>
      </c>
      <c r="G213" s="115">
        <v>8372</v>
      </c>
      <c r="H213" s="115">
        <v>0</v>
      </c>
      <c r="I213" s="130">
        <v>44147</v>
      </c>
      <c r="J213" s="92" t="s">
        <v>371</v>
      </c>
      <c r="K213" s="138" t="s">
        <v>338</v>
      </c>
      <c r="L213" s="94" t="s">
        <v>333</v>
      </c>
      <c r="M213" s="94"/>
      <c r="O213" s="21"/>
    </row>
    <row r="214" spans="2:15" s="77" customFormat="1" ht="39" customHeight="1" x14ac:dyDescent="0.25">
      <c r="B214" s="94">
        <v>202</v>
      </c>
      <c r="C214" s="94"/>
      <c r="D214" s="131" t="s">
        <v>372</v>
      </c>
      <c r="E214" s="126" t="s">
        <v>360</v>
      </c>
      <c r="F214" s="92">
        <v>1</v>
      </c>
      <c r="G214" s="115">
        <v>3192</v>
      </c>
      <c r="H214" s="115">
        <v>0</v>
      </c>
      <c r="I214" s="130">
        <v>44147</v>
      </c>
      <c r="J214" s="92" t="s">
        <v>371</v>
      </c>
      <c r="K214" s="138" t="s">
        <v>338</v>
      </c>
      <c r="L214" s="94" t="s">
        <v>333</v>
      </c>
      <c r="M214" s="94"/>
      <c r="N214" s="76"/>
      <c r="O214" s="21"/>
    </row>
    <row r="215" spans="2:15" s="172" customFormat="1" ht="98.25" customHeight="1" x14ac:dyDescent="0.25">
      <c r="B215" s="94">
        <v>203</v>
      </c>
      <c r="C215" s="94"/>
      <c r="D215" s="131" t="s">
        <v>373</v>
      </c>
      <c r="E215" s="126" t="s">
        <v>360</v>
      </c>
      <c r="F215" s="92">
        <v>1</v>
      </c>
      <c r="G215" s="115">
        <v>1372</v>
      </c>
      <c r="H215" s="115">
        <v>0</v>
      </c>
      <c r="I215" s="130">
        <v>44147</v>
      </c>
      <c r="J215" s="92" t="s">
        <v>371</v>
      </c>
      <c r="K215" s="138" t="s">
        <v>338</v>
      </c>
      <c r="L215" s="94" t="s">
        <v>333</v>
      </c>
      <c r="M215" s="94"/>
      <c r="N215" s="77"/>
      <c r="O215" s="21"/>
    </row>
    <row r="216" spans="2:15" s="172" customFormat="1" ht="53.25" customHeight="1" x14ac:dyDescent="0.25">
      <c r="B216" s="94">
        <v>204</v>
      </c>
      <c r="C216" s="94"/>
      <c r="D216" s="217" t="s">
        <v>520</v>
      </c>
      <c r="E216" s="126" t="s">
        <v>381</v>
      </c>
      <c r="F216" s="216">
        <v>1</v>
      </c>
      <c r="G216" s="115">
        <v>14500000</v>
      </c>
      <c r="H216" s="115">
        <v>0</v>
      </c>
      <c r="I216" s="130">
        <v>45111</v>
      </c>
      <c r="J216" s="216" t="s">
        <v>519</v>
      </c>
      <c r="K216" s="138" t="s">
        <v>338</v>
      </c>
      <c r="L216" s="94" t="s">
        <v>333</v>
      </c>
      <c r="M216" s="94"/>
      <c r="O216" s="21"/>
    </row>
    <row r="217" spans="2:15" s="172" customFormat="1" ht="51.75" customHeight="1" x14ac:dyDescent="0.25">
      <c r="B217" s="94">
        <v>205</v>
      </c>
      <c r="C217" s="94"/>
      <c r="D217" s="217" t="s">
        <v>521</v>
      </c>
      <c r="E217" s="126" t="s">
        <v>527</v>
      </c>
      <c r="F217" s="216">
        <v>1</v>
      </c>
      <c r="G217" s="115">
        <v>25000</v>
      </c>
      <c r="H217" s="115">
        <v>0</v>
      </c>
      <c r="I217" s="130">
        <v>45111</v>
      </c>
      <c r="J217" s="216" t="s">
        <v>519</v>
      </c>
      <c r="K217" s="138" t="s">
        <v>338</v>
      </c>
      <c r="L217" s="94" t="s">
        <v>333</v>
      </c>
      <c r="M217" s="94"/>
      <c r="O217" s="21"/>
    </row>
    <row r="218" spans="2:15" s="172" customFormat="1" ht="66.75" customHeight="1" x14ac:dyDescent="0.25">
      <c r="B218" s="94">
        <v>206</v>
      </c>
      <c r="C218" s="94"/>
      <c r="D218" s="217" t="s">
        <v>522</v>
      </c>
      <c r="E218" s="126" t="s">
        <v>526</v>
      </c>
      <c r="F218" s="216">
        <v>1</v>
      </c>
      <c r="G218" s="115">
        <v>28000</v>
      </c>
      <c r="H218" s="115">
        <v>0</v>
      </c>
      <c r="I218" s="130">
        <v>45111</v>
      </c>
      <c r="J218" s="216" t="s">
        <v>519</v>
      </c>
      <c r="K218" s="138" t="s">
        <v>338</v>
      </c>
      <c r="L218" s="94" t="s">
        <v>333</v>
      </c>
      <c r="M218" s="94"/>
      <c r="O218" s="21"/>
    </row>
    <row r="219" spans="2:15" s="172" customFormat="1" ht="66" customHeight="1" x14ac:dyDescent="0.25">
      <c r="B219" s="94">
        <v>207</v>
      </c>
      <c r="C219" s="94"/>
      <c r="D219" s="217" t="s">
        <v>523</v>
      </c>
      <c r="E219" s="126" t="s">
        <v>528</v>
      </c>
      <c r="F219" s="216">
        <v>1</v>
      </c>
      <c r="G219" s="115">
        <v>20000</v>
      </c>
      <c r="H219" s="115">
        <v>0</v>
      </c>
      <c r="I219" s="130">
        <v>45111</v>
      </c>
      <c r="J219" s="216" t="s">
        <v>519</v>
      </c>
      <c r="K219" s="138" t="s">
        <v>338</v>
      </c>
      <c r="L219" s="94" t="s">
        <v>333</v>
      </c>
      <c r="M219" s="94"/>
      <c r="O219" s="21"/>
    </row>
    <row r="220" spans="2:15" s="172" customFormat="1" ht="67.5" customHeight="1" x14ac:dyDescent="0.25">
      <c r="B220" s="94">
        <v>208</v>
      </c>
      <c r="C220" s="94"/>
      <c r="D220" s="217" t="s">
        <v>524</v>
      </c>
      <c r="E220" s="126" t="s">
        <v>529</v>
      </c>
      <c r="F220" s="216">
        <v>1</v>
      </c>
      <c r="G220" s="115">
        <v>32000</v>
      </c>
      <c r="H220" s="115">
        <v>0</v>
      </c>
      <c r="I220" s="130">
        <v>45111</v>
      </c>
      <c r="J220" s="216" t="s">
        <v>519</v>
      </c>
      <c r="K220" s="138" t="s">
        <v>338</v>
      </c>
      <c r="L220" s="94" t="s">
        <v>333</v>
      </c>
      <c r="M220" s="94"/>
      <c r="O220" s="21"/>
    </row>
    <row r="221" spans="2:15" s="77" customFormat="1" ht="54" customHeight="1" x14ac:dyDescent="0.25">
      <c r="B221" s="94">
        <v>209</v>
      </c>
      <c r="C221" s="94"/>
      <c r="D221" s="217" t="s">
        <v>525</v>
      </c>
      <c r="E221" s="126" t="s">
        <v>530</v>
      </c>
      <c r="F221" s="216">
        <v>1</v>
      </c>
      <c r="G221" s="115">
        <v>12000</v>
      </c>
      <c r="H221" s="115">
        <v>0</v>
      </c>
      <c r="I221" s="130">
        <v>45111</v>
      </c>
      <c r="J221" s="216" t="s">
        <v>519</v>
      </c>
      <c r="K221" s="138" t="s">
        <v>338</v>
      </c>
      <c r="L221" s="94" t="s">
        <v>333</v>
      </c>
      <c r="M221" s="94"/>
      <c r="N221" s="172"/>
      <c r="O221" s="21"/>
    </row>
    <row r="222" spans="2:15" s="172" customFormat="1" ht="54" customHeight="1" x14ac:dyDescent="0.25">
      <c r="B222" s="94">
        <v>210</v>
      </c>
      <c r="C222" s="94"/>
      <c r="D222" s="217" t="s">
        <v>524</v>
      </c>
      <c r="E222" s="126" t="s">
        <v>531</v>
      </c>
      <c r="F222" s="92">
        <v>1</v>
      </c>
      <c r="G222" s="115">
        <v>10000</v>
      </c>
      <c r="H222" s="115">
        <v>0</v>
      </c>
      <c r="I222" s="130">
        <v>45111</v>
      </c>
      <c r="J222" s="216" t="s">
        <v>519</v>
      </c>
      <c r="K222" s="138" t="s">
        <v>338</v>
      </c>
      <c r="L222" s="94" t="s">
        <v>333</v>
      </c>
      <c r="M222" s="94"/>
      <c r="N222" s="77"/>
      <c r="O222" s="21"/>
    </row>
    <row r="223" spans="2:15" s="172" customFormat="1" ht="63.75" customHeight="1" x14ac:dyDescent="0.25">
      <c r="B223" s="94">
        <v>211</v>
      </c>
      <c r="C223" s="94"/>
      <c r="D223" s="227" t="s">
        <v>538</v>
      </c>
      <c r="E223" s="126" t="s">
        <v>536</v>
      </c>
      <c r="F223" s="226">
        <v>1</v>
      </c>
      <c r="G223" s="115">
        <v>49156.44</v>
      </c>
      <c r="H223" s="115">
        <v>0</v>
      </c>
      <c r="I223" s="130">
        <v>45505</v>
      </c>
      <c r="J223" s="226" t="s">
        <v>274</v>
      </c>
      <c r="K223" s="138" t="s">
        <v>338</v>
      </c>
      <c r="L223" s="94" t="s">
        <v>333</v>
      </c>
      <c r="M223" s="94"/>
      <c r="N223" s="227"/>
      <c r="O223" s="21"/>
    </row>
    <row r="224" spans="2:15" s="74" customFormat="1" ht="63" customHeight="1" x14ac:dyDescent="0.25">
      <c r="B224" s="94">
        <v>212</v>
      </c>
      <c r="C224" s="94"/>
      <c r="D224" s="227" t="s">
        <v>538</v>
      </c>
      <c r="E224" s="126" t="s">
        <v>537</v>
      </c>
      <c r="F224" s="226">
        <v>1</v>
      </c>
      <c r="G224" s="115">
        <v>36867.360000000001</v>
      </c>
      <c r="H224" s="115">
        <v>0</v>
      </c>
      <c r="I224" s="130">
        <v>45505</v>
      </c>
      <c r="J224" s="226" t="s">
        <v>274</v>
      </c>
      <c r="K224" s="138" t="s">
        <v>338</v>
      </c>
      <c r="L224" s="94" t="s">
        <v>333</v>
      </c>
      <c r="M224" s="94"/>
      <c r="N224" s="227"/>
      <c r="O224" s="21"/>
    </row>
    <row r="225" spans="2:15" s="172" customFormat="1" ht="63" customHeight="1" x14ac:dyDescent="0.25">
      <c r="B225" s="94">
        <v>213</v>
      </c>
      <c r="C225" s="94"/>
      <c r="D225" s="231" t="s">
        <v>538</v>
      </c>
      <c r="E225" s="126" t="s">
        <v>539</v>
      </c>
      <c r="F225" s="230">
        <v>1</v>
      </c>
      <c r="G225" s="115">
        <v>36867.360000000001</v>
      </c>
      <c r="H225" s="115">
        <v>0</v>
      </c>
      <c r="I225" s="130">
        <v>45505</v>
      </c>
      <c r="J225" s="230" t="s">
        <v>274</v>
      </c>
      <c r="K225" s="138" t="s">
        <v>338</v>
      </c>
      <c r="L225" s="94" t="s">
        <v>333</v>
      </c>
      <c r="M225" s="94"/>
      <c r="N225" s="231"/>
      <c r="O225" s="21"/>
    </row>
    <row r="226" spans="2:15" s="172" customFormat="1" ht="120" customHeight="1" x14ac:dyDescent="0.25">
      <c r="B226" s="94">
        <v>214</v>
      </c>
      <c r="C226" s="94"/>
      <c r="D226" s="231" t="s">
        <v>557</v>
      </c>
      <c r="E226" s="232" t="s">
        <v>555</v>
      </c>
      <c r="F226" s="230">
        <v>1</v>
      </c>
      <c r="G226" s="115">
        <v>16000</v>
      </c>
      <c r="H226" s="115">
        <v>0</v>
      </c>
      <c r="I226" s="130">
        <v>45366</v>
      </c>
      <c r="J226" s="230" t="s">
        <v>556</v>
      </c>
      <c r="K226" s="138" t="s">
        <v>338</v>
      </c>
      <c r="L226" s="94" t="s">
        <v>333</v>
      </c>
      <c r="M226" s="94"/>
      <c r="N226" s="231"/>
      <c r="O226" s="21"/>
    </row>
    <row r="227" spans="2:15" s="172" customFormat="1" ht="80.25" customHeight="1" x14ac:dyDescent="0.25">
      <c r="B227" s="233">
        <v>215</v>
      </c>
      <c r="C227" s="94"/>
      <c r="D227" s="231" t="s">
        <v>560</v>
      </c>
      <c r="E227" s="126" t="s">
        <v>558</v>
      </c>
      <c r="F227" s="230">
        <v>1</v>
      </c>
      <c r="G227" s="115">
        <v>18000</v>
      </c>
      <c r="H227" s="115">
        <v>0</v>
      </c>
      <c r="I227" s="130">
        <v>45366</v>
      </c>
      <c r="J227" s="230" t="s">
        <v>556</v>
      </c>
      <c r="K227" s="138" t="s">
        <v>338</v>
      </c>
      <c r="L227" s="94" t="s">
        <v>333</v>
      </c>
      <c r="M227" s="94"/>
      <c r="N227" s="231"/>
      <c r="O227" s="21"/>
    </row>
    <row r="228" spans="2:15" s="172" customFormat="1" ht="75" customHeight="1" x14ac:dyDescent="0.25">
      <c r="B228" s="94">
        <v>216</v>
      </c>
      <c r="C228" s="94"/>
      <c r="D228" s="231" t="s">
        <v>559</v>
      </c>
      <c r="E228" s="126" t="s">
        <v>561</v>
      </c>
      <c r="F228" s="230">
        <v>1</v>
      </c>
      <c r="G228" s="115">
        <v>19000</v>
      </c>
      <c r="H228" s="115">
        <v>0</v>
      </c>
      <c r="I228" s="130">
        <v>45366</v>
      </c>
      <c r="J228" s="230" t="s">
        <v>556</v>
      </c>
      <c r="K228" s="138" t="s">
        <v>338</v>
      </c>
      <c r="L228" s="94" t="s">
        <v>333</v>
      </c>
      <c r="M228" s="94"/>
      <c r="N228" s="231"/>
      <c r="O228" s="21"/>
    </row>
    <row r="229" spans="2:15" s="172" customFormat="1" ht="79.5" customHeight="1" x14ac:dyDescent="0.25">
      <c r="B229" s="94">
        <v>217</v>
      </c>
      <c r="C229" s="94"/>
      <c r="D229" s="231" t="s">
        <v>562</v>
      </c>
      <c r="E229" s="126" t="s">
        <v>563</v>
      </c>
      <c r="F229" s="230">
        <v>1</v>
      </c>
      <c r="G229" s="115">
        <v>19000</v>
      </c>
      <c r="H229" s="115">
        <v>0</v>
      </c>
      <c r="I229" s="130">
        <v>45366</v>
      </c>
      <c r="J229" s="230" t="s">
        <v>556</v>
      </c>
      <c r="K229" s="138" t="s">
        <v>338</v>
      </c>
      <c r="L229" s="94" t="s">
        <v>333</v>
      </c>
      <c r="M229" s="94"/>
      <c r="N229" s="231"/>
      <c r="O229" s="21"/>
    </row>
    <row r="230" spans="2:15" s="172" customFormat="1" ht="79.5" customHeight="1" x14ac:dyDescent="0.25">
      <c r="B230" s="94">
        <v>218</v>
      </c>
      <c r="C230" s="94"/>
      <c r="D230" s="231" t="s">
        <v>564</v>
      </c>
      <c r="E230" s="126" t="s">
        <v>565</v>
      </c>
      <c r="F230" s="230">
        <v>1</v>
      </c>
      <c r="G230" s="115">
        <v>17000</v>
      </c>
      <c r="H230" s="115">
        <v>0</v>
      </c>
      <c r="I230" s="130">
        <v>45366</v>
      </c>
      <c r="J230" s="230" t="s">
        <v>556</v>
      </c>
      <c r="K230" s="138" t="s">
        <v>338</v>
      </c>
      <c r="L230" s="94" t="s">
        <v>333</v>
      </c>
      <c r="M230" s="94"/>
      <c r="N230" s="231"/>
      <c r="O230" s="21"/>
    </row>
    <row r="231" spans="2:15" ht="63.75" x14ac:dyDescent="0.25">
      <c r="B231" s="94">
        <v>219</v>
      </c>
      <c r="C231" s="94"/>
      <c r="D231" s="227" t="s">
        <v>566</v>
      </c>
      <c r="E231" s="126" t="s">
        <v>565</v>
      </c>
      <c r="F231" s="92">
        <v>7</v>
      </c>
      <c r="G231" s="115">
        <v>101500</v>
      </c>
      <c r="H231" s="115">
        <v>0</v>
      </c>
      <c r="I231" s="130">
        <v>45482</v>
      </c>
      <c r="J231" s="226" t="s">
        <v>567</v>
      </c>
      <c r="K231" s="138" t="s">
        <v>338</v>
      </c>
      <c r="L231" s="94" t="s">
        <v>333</v>
      </c>
      <c r="M231" s="94"/>
      <c r="N231" s="227"/>
    </row>
    <row r="232" spans="2:15" x14ac:dyDescent="0.25">
      <c r="B232" s="94"/>
      <c r="C232" s="94">
        <v>166</v>
      </c>
      <c r="D232" s="131" t="s">
        <v>13</v>
      </c>
      <c r="E232" s="131"/>
      <c r="F232" s="92">
        <v>113</v>
      </c>
      <c r="G232" s="115">
        <f>SUM(G130:G231)</f>
        <v>20390543.16</v>
      </c>
      <c r="H232" s="115"/>
      <c r="I232" s="92"/>
      <c r="J232" s="92"/>
      <c r="K232" s="138"/>
      <c r="L232" s="94"/>
      <c r="M232" s="94"/>
    </row>
    <row r="233" spans="2:15" x14ac:dyDescent="0.25">
      <c r="B233" s="83"/>
      <c r="C233" s="83"/>
      <c r="D233" s="83"/>
      <c r="E233" s="83"/>
      <c r="F233" s="83"/>
      <c r="G233" s="83"/>
      <c r="H233" s="83"/>
      <c r="I233" s="83"/>
      <c r="J233" s="83"/>
      <c r="K233" s="83"/>
      <c r="L233" s="83"/>
      <c r="M233" s="102"/>
    </row>
    <row r="234" spans="2:15" x14ac:dyDescent="0.25">
      <c r="B234" s="83"/>
      <c r="C234" s="83"/>
      <c r="D234" s="83"/>
      <c r="E234" s="83"/>
      <c r="F234" s="83"/>
      <c r="G234" s="83"/>
      <c r="H234" s="83"/>
      <c r="I234" s="83"/>
      <c r="J234" s="83"/>
      <c r="K234" s="83"/>
      <c r="L234" s="83"/>
      <c r="M234" s="102"/>
    </row>
    <row r="235" spans="2:15" ht="38.25" x14ac:dyDescent="0.25">
      <c r="B235" s="83"/>
      <c r="C235" s="83"/>
      <c r="D235" s="140" t="s">
        <v>283</v>
      </c>
      <c r="E235" s="140"/>
      <c r="F235" s="83"/>
      <c r="G235" s="83"/>
      <c r="H235" s="83"/>
      <c r="I235" s="83"/>
      <c r="J235" s="83"/>
      <c r="K235" s="83" t="s">
        <v>499</v>
      </c>
      <c r="L235" s="83"/>
      <c r="M235" s="102"/>
    </row>
    <row r="236" spans="2:15" x14ac:dyDescent="0.25">
      <c r="B236" s="83"/>
      <c r="C236" s="83"/>
      <c r="D236" s="83"/>
      <c r="E236" s="83"/>
      <c r="F236" s="83"/>
      <c r="G236" s="83"/>
      <c r="H236" s="83"/>
      <c r="I236" s="83"/>
      <c r="J236" s="83"/>
      <c r="K236" s="83"/>
      <c r="L236" s="83"/>
      <c r="M236" s="102"/>
    </row>
    <row r="237" spans="2:15" x14ac:dyDescent="0.25">
      <c r="J237" s="172"/>
      <c r="K237" s="172" t="s">
        <v>474</v>
      </c>
    </row>
    <row r="239" spans="2:15" ht="75" x14ac:dyDescent="0.25">
      <c r="B239" s="318" t="s">
        <v>456</v>
      </c>
      <c r="D239" s="318" t="s">
        <v>330</v>
      </c>
      <c r="E239" s="166" t="s">
        <v>359</v>
      </c>
      <c r="F239" s="166" t="s">
        <v>270</v>
      </c>
      <c r="G239" s="316" t="s">
        <v>225</v>
      </c>
      <c r="H239" s="163" t="s">
        <v>452</v>
      </c>
      <c r="I239" s="318" t="s">
        <v>460</v>
      </c>
      <c r="J239" s="318" t="s">
        <v>226</v>
      </c>
      <c r="K239" s="166" t="s">
        <v>461</v>
      </c>
      <c r="L239" s="316" t="s">
        <v>462</v>
      </c>
      <c r="M239" s="182" t="s">
        <v>340</v>
      </c>
    </row>
    <row r="240" spans="2:15" ht="1.5" customHeight="1" x14ac:dyDescent="0.25">
      <c r="B240" s="323"/>
      <c r="D240" s="323"/>
      <c r="E240" s="169"/>
      <c r="F240" s="169"/>
      <c r="G240" s="325"/>
      <c r="H240" s="164"/>
      <c r="I240" s="323"/>
      <c r="J240" s="341"/>
      <c r="K240" s="167"/>
      <c r="L240" s="323"/>
      <c r="M240" s="183"/>
    </row>
    <row r="241" spans="2:14" hidden="1" x14ac:dyDescent="0.25">
      <c r="B241" s="323"/>
      <c r="D241" s="323"/>
      <c r="E241" s="169"/>
      <c r="F241" s="169"/>
      <c r="G241" s="325"/>
      <c r="H241" s="164"/>
      <c r="I241" s="323"/>
      <c r="J241" s="341"/>
      <c r="K241" s="167"/>
      <c r="L241" s="323"/>
      <c r="M241" s="183"/>
    </row>
    <row r="242" spans="2:14" hidden="1" x14ac:dyDescent="0.25">
      <c r="B242" s="323"/>
      <c r="D242" s="323"/>
      <c r="E242" s="169"/>
      <c r="F242" s="169"/>
      <c r="G242" s="325"/>
      <c r="H242" s="164"/>
      <c r="I242" s="323"/>
      <c r="J242" s="341"/>
      <c r="K242" s="167"/>
      <c r="L242" s="323"/>
      <c r="M242" s="183"/>
    </row>
    <row r="243" spans="2:14" hidden="1" x14ac:dyDescent="0.25">
      <c r="B243" s="323"/>
      <c r="D243" s="323"/>
      <c r="E243" s="169"/>
      <c r="F243" s="169"/>
      <c r="G243" s="325"/>
      <c r="H243" s="164"/>
      <c r="I243" s="323"/>
      <c r="J243" s="341"/>
      <c r="K243" s="167"/>
      <c r="L243" s="323"/>
      <c r="M243" s="183"/>
    </row>
    <row r="244" spans="2:14" x14ac:dyDescent="0.25">
      <c r="B244" s="324"/>
      <c r="D244" s="324"/>
      <c r="E244" s="170"/>
      <c r="F244" s="170"/>
      <c r="G244" s="317"/>
      <c r="H244" s="165"/>
      <c r="I244" s="324"/>
      <c r="J244" s="319"/>
      <c r="K244" s="171"/>
      <c r="L244" s="324"/>
      <c r="M244" s="184"/>
    </row>
    <row r="245" spans="2:14" x14ac:dyDescent="0.25">
      <c r="B245" s="163">
        <v>1</v>
      </c>
      <c r="D245" s="67">
        <v>2</v>
      </c>
      <c r="E245" s="163">
        <v>3</v>
      </c>
      <c r="F245" s="163">
        <v>4</v>
      </c>
      <c r="G245" s="163">
        <v>5</v>
      </c>
      <c r="H245" s="163">
        <v>6</v>
      </c>
      <c r="I245" s="163">
        <v>7</v>
      </c>
      <c r="J245" s="163">
        <v>8</v>
      </c>
      <c r="K245" s="163">
        <v>9</v>
      </c>
      <c r="L245" s="163">
        <v>10</v>
      </c>
      <c r="M245" s="26"/>
    </row>
    <row r="246" spans="2:14" ht="36" x14ac:dyDescent="0.25">
      <c r="B246" s="316">
        <v>1</v>
      </c>
      <c r="D246" s="318" t="s">
        <v>227</v>
      </c>
      <c r="E246" s="166" t="s">
        <v>457</v>
      </c>
      <c r="F246" s="166">
        <v>1</v>
      </c>
      <c r="G246" s="316">
        <v>86520</v>
      </c>
      <c r="H246" s="316">
        <v>0</v>
      </c>
      <c r="I246" s="316" t="s">
        <v>228</v>
      </c>
      <c r="J246" s="316" t="s">
        <v>229</v>
      </c>
      <c r="K246" s="163" t="s">
        <v>338</v>
      </c>
      <c r="L246" s="316" t="s">
        <v>458</v>
      </c>
      <c r="M246" s="180"/>
    </row>
    <row r="247" spans="2:14" s="172" customFormat="1" x14ac:dyDescent="0.25">
      <c r="B247" s="317"/>
      <c r="C247"/>
      <c r="D247" s="324"/>
      <c r="E247" s="170"/>
      <c r="F247" s="170"/>
      <c r="G247" s="317"/>
      <c r="H247" s="317"/>
      <c r="I247" s="317"/>
      <c r="J247" s="317"/>
      <c r="K247" s="165"/>
      <c r="L247" s="317"/>
      <c r="M247" s="181"/>
      <c r="N247"/>
    </row>
    <row r="248" spans="2:14" s="172" customFormat="1" ht="36" x14ac:dyDescent="0.25">
      <c r="B248" s="316">
        <v>2</v>
      </c>
      <c r="D248" s="318" t="s">
        <v>230</v>
      </c>
      <c r="E248" s="206" t="s">
        <v>459</v>
      </c>
      <c r="F248" s="206">
        <v>1</v>
      </c>
      <c r="G248" s="316">
        <v>418000</v>
      </c>
      <c r="H248" s="316">
        <v>0</v>
      </c>
      <c r="I248" s="316" t="s">
        <v>231</v>
      </c>
      <c r="J248" s="316" t="s">
        <v>232</v>
      </c>
      <c r="K248" s="209" t="s">
        <v>277</v>
      </c>
      <c r="L248" s="316" t="s">
        <v>12</v>
      </c>
      <c r="M248" s="179"/>
    </row>
    <row r="249" spans="2:14" x14ac:dyDescent="0.25">
      <c r="B249" s="317"/>
      <c r="C249" s="172"/>
      <c r="D249" s="319"/>
      <c r="E249" s="208"/>
      <c r="F249" s="208"/>
      <c r="G249" s="317"/>
      <c r="H249" s="317"/>
      <c r="I249" s="317"/>
      <c r="J249" s="317"/>
      <c r="K249" s="207"/>
      <c r="L249" s="317"/>
      <c r="M249" s="180"/>
      <c r="N249" s="172"/>
    </row>
    <row r="250" spans="2:14" ht="36" x14ac:dyDescent="0.25">
      <c r="B250" s="316">
        <v>3</v>
      </c>
      <c r="D250" s="318" t="s">
        <v>481</v>
      </c>
      <c r="E250" s="166" t="s">
        <v>459</v>
      </c>
      <c r="F250" s="166">
        <v>1</v>
      </c>
      <c r="G250" s="316">
        <v>598500</v>
      </c>
      <c r="H250" s="316">
        <v>0</v>
      </c>
      <c r="I250" s="316" t="s">
        <v>482</v>
      </c>
      <c r="J250" s="316" t="s">
        <v>483</v>
      </c>
      <c r="K250" s="164" t="s">
        <v>277</v>
      </c>
      <c r="L250" s="316" t="s">
        <v>12</v>
      </c>
      <c r="M250" s="179"/>
    </row>
    <row r="251" spans="2:14" x14ac:dyDescent="0.25">
      <c r="B251" s="317"/>
      <c r="D251" s="319"/>
      <c r="E251" s="171"/>
      <c r="F251" s="171"/>
      <c r="G251" s="317"/>
      <c r="H251" s="317"/>
      <c r="I251" s="317"/>
      <c r="J251" s="317"/>
      <c r="K251" s="165"/>
      <c r="L251" s="317"/>
      <c r="M251" s="180"/>
    </row>
    <row r="252" spans="2:14" x14ac:dyDescent="0.25">
      <c r="B252" s="69"/>
      <c r="D252" s="69" t="s">
        <v>13</v>
      </c>
      <c r="E252" s="69"/>
      <c r="F252" s="69"/>
      <c r="G252" s="67">
        <f>SUM(G246:G251)</f>
        <v>1103020</v>
      </c>
      <c r="H252" s="67"/>
      <c r="I252" s="69"/>
      <c r="J252" s="69"/>
      <c r="K252" s="69"/>
      <c r="L252" s="69"/>
      <c r="M252" s="26"/>
    </row>
    <row r="255" spans="2:14" s="172" customFormat="1" ht="38.25" x14ac:dyDescent="0.25">
      <c r="B255" s="83"/>
      <c r="C255" s="83"/>
      <c r="D255" s="140" t="s">
        <v>283</v>
      </c>
      <c r="E255" s="140"/>
      <c r="F255" s="83"/>
      <c r="G255" s="83"/>
      <c r="H255" s="83"/>
      <c r="I255" s="83"/>
      <c r="J255" s="83"/>
      <c r="K255" s="83" t="s">
        <v>499</v>
      </c>
      <c r="L255"/>
      <c r="M255" s="64"/>
      <c r="N255"/>
    </row>
    <row r="256" spans="2:14" x14ac:dyDescent="0.25">
      <c r="B256" s="83"/>
      <c r="C256" s="83"/>
      <c r="D256" s="140"/>
      <c r="E256" s="140"/>
      <c r="F256" s="83"/>
      <c r="G256" s="83"/>
      <c r="H256" s="83"/>
      <c r="I256" s="83"/>
      <c r="J256" s="83"/>
      <c r="K256" s="83"/>
      <c r="L256" s="172"/>
      <c r="M256" s="172"/>
      <c r="N256" s="172"/>
    </row>
    <row r="258" spans="2:13" x14ac:dyDescent="0.25">
      <c r="K258" s="172" t="s">
        <v>475</v>
      </c>
    </row>
    <row r="259" spans="2:13" x14ac:dyDescent="0.25">
      <c r="D259" s="320" t="s">
        <v>569</v>
      </c>
      <c r="E259" s="320"/>
      <c r="F259" s="320"/>
      <c r="G259" s="320"/>
      <c r="H259" s="320"/>
      <c r="I259" s="320"/>
      <c r="J259" s="320"/>
      <c r="K259" s="320"/>
      <c r="L259" s="320"/>
      <c r="M259" s="320"/>
    </row>
    <row r="261" spans="2:13" ht="63.75" x14ac:dyDescent="0.25">
      <c r="B261" s="174" t="s">
        <v>446</v>
      </c>
      <c r="D261" s="174" t="s">
        <v>285</v>
      </c>
      <c r="E261" s="174" t="s">
        <v>286</v>
      </c>
      <c r="F261" s="174" t="s">
        <v>270</v>
      </c>
      <c r="G261" s="174" t="s">
        <v>287</v>
      </c>
      <c r="H261" s="174" t="s">
        <v>288</v>
      </c>
      <c r="I261" s="174" t="s">
        <v>289</v>
      </c>
      <c r="J261" s="174" t="s">
        <v>290</v>
      </c>
      <c r="K261" s="174" t="s">
        <v>471</v>
      </c>
      <c r="L261" s="174" t="s">
        <v>291</v>
      </c>
      <c r="M261" s="69" t="s">
        <v>340</v>
      </c>
    </row>
    <row r="262" spans="2:13" x14ac:dyDescent="0.25">
      <c r="B262" s="175">
        <v>1</v>
      </c>
      <c r="D262" s="175">
        <v>2</v>
      </c>
      <c r="E262" s="175">
        <v>3</v>
      </c>
      <c r="F262" s="175">
        <v>4</v>
      </c>
      <c r="G262" s="175">
        <v>5</v>
      </c>
      <c r="H262" s="175">
        <v>6</v>
      </c>
      <c r="I262" s="175">
        <v>7</v>
      </c>
      <c r="J262" s="175">
        <v>8</v>
      </c>
      <c r="K262" s="175">
        <v>9</v>
      </c>
      <c r="L262" s="49">
        <v>10</v>
      </c>
      <c r="M262" s="185">
        <v>11</v>
      </c>
    </row>
    <row r="263" spans="2:13" ht="63.75" x14ac:dyDescent="0.25">
      <c r="B263" s="175">
        <v>1</v>
      </c>
      <c r="D263" s="51" t="s">
        <v>292</v>
      </c>
      <c r="E263" s="175" t="s">
        <v>463</v>
      </c>
      <c r="F263" s="51">
        <v>10</v>
      </c>
      <c r="G263" s="52">
        <v>50000</v>
      </c>
      <c r="H263" s="52">
        <v>0</v>
      </c>
      <c r="I263" s="51">
        <v>2016</v>
      </c>
      <c r="J263" s="175" t="s">
        <v>294</v>
      </c>
      <c r="K263" s="108" t="s">
        <v>338</v>
      </c>
      <c r="L263" s="109" t="s">
        <v>12</v>
      </c>
      <c r="M263" s="185"/>
    </row>
    <row r="264" spans="2:13" ht="63.75" x14ac:dyDescent="0.25">
      <c r="B264" s="51">
        <v>2</v>
      </c>
      <c r="D264" s="51" t="s">
        <v>295</v>
      </c>
      <c r="E264" s="175" t="s">
        <v>464</v>
      </c>
      <c r="F264" s="51">
        <v>1</v>
      </c>
      <c r="G264" s="52">
        <v>17200</v>
      </c>
      <c r="H264" s="52">
        <v>0</v>
      </c>
      <c r="I264" s="51">
        <v>2016</v>
      </c>
      <c r="J264" s="175" t="s">
        <v>294</v>
      </c>
      <c r="K264" s="108" t="s">
        <v>338</v>
      </c>
      <c r="L264" s="109" t="s">
        <v>12</v>
      </c>
      <c r="M264" s="185"/>
    </row>
    <row r="265" spans="2:13" ht="63.75" x14ac:dyDescent="0.25">
      <c r="B265" s="51">
        <v>3</v>
      </c>
      <c r="D265" s="51" t="s">
        <v>295</v>
      </c>
      <c r="E265" s="175" t="s">
        <v>466</v>
      </c>
      <c r="F265" s="51">
        <v>1</v>
      </c>
      <c r="G265" s="52">
        <v>17200</v>
      </c>
      <c r="H265" s="52">
        <v>0</v>
      </c>
      <c r="I265" s="51">
        <v>2016</v>
      </c>
      <c r="J265" s="175" t="s">
        <v>294</v>
      </c>
      <c r="K265" s="108" t="s">
        <v>338</v>
      </c>
      <c r="L265" s="109" t="s">
        <v>12</v>
      </c>
      <c r="M265" s="185"/>
    </row>
    <row r="266" spans="2:13" ht="63.75" x14ac:dyDescent="0.25">
      <c r="B266" s="51">
        <v>4</v>
      </c>
      <c r="D266" s="51" t="s">
        <v>295</v>
      </c>
      <c r="E266" s="175" t="s">
        <v>465</v>
      </c>
      <c r="F266" s="51">
        <v>1</v>
      </c>
      <c r="G266" s="52">
        <v>17200</v>
      </c>
      <c r="H266" s="52">
        <v>0</v>
      </c>
      <c r="I266" s="51">
        <v>2016</v>
      </c>
      <c r="J266" s="175" t="s">
        <v>294</v>
      </c>
      <c r="K266" s="108" t="s">
        <v>338</v>
      </c>
      <c r="L266" s="109" t="s">
        <v>12</v>
      </c>
      <c r="M266" s="185"/>
    </row>
    <row r="267" spans="2:13" ht="63.75" x14ac:dyDescent="0.25">
      <c r="B267" s="51">
        <v>5</v>
      </c>
      <c r="D267" s="51" t="s">
        <v>238</v>
      </c>
      <c r="E267" s="175" t="s">
        <v>467</v>
      </c>
      <c r="F267" s="51">
        <v>2</v>
      </c>
      <c r="G267" s="52">
        <v>6200</v>
      </c>
      <c r="H267" s="52">
        <v>0</v>
      </c>
      <c r="I267" s="51">
        <v>2016</v>
      </c>
      <c r="J267" s="175" t="s">
        <v>294</v>
      </c>
      <c r="K267" s="108" t="s">
        <v>338</v>
      </c>
      <c r="L267" s="109" t="s">
        <v>12</v>
      </c>
      <c r="M267" s="185"/>
    </row>
    <row r="268" spans="2:13" ht="63.75" x14ac:dyDescent="0.25">
      <c r="B268" s="51">
        <v>6</v>
      </c>
      <c r="D268" s="51" t="s">
        <v>239</v>
      </c>
      <c r="E268" s="175" t="s">
        <v>296</v>
      </c>
      <c r="F268" s="51">
        <v>6</v>
      </c>
      <c r="G268" s="52">
        <v>25800</v>
      </c>
      <c r="H268" s="52">
        <v>0</v>
      </c>
      <c r="I268" s="51">
        <v>2016</v>
      </c>
      <c r="J268" s="175" t="s">
        <v>294</v>
      </c>
      <c r="K268" s="108" t="s">
        <v>338</v>
      </c>
      <c r="L268" s="109" t="s">
        <v>12</v>
      </c>
      <c r="M268" s="185"/>
    </row>
    <row r="269" spans="2:13" ht="63.75" x14ac:dyDescent="0.25">
      <c r="B269" s="51">
        <v>7</v>
      </c>
      <c r="D269" s="51" t="s">
        <v>297</v>
      </c>
      <c r="E269" s="175" t="s">
        <v>296</v>
      </c>
      <c r="F269" s="51">
        <v>1</v>
      </c>
      <c r="G269" s="52">
        <v>5400</v>
      </c>
      <c r="H269" s="52">
        <v>0</v>
      </c>
      <c r="I269" s="51">
        <v>2016</v>
      </c>
      <c r="J269" s="175" t="s">
        <v>294</v>
      </c>
      <c r="K269" s="108" t="s">
        <v>338</v>
      </c>
      <c r="L269" s="109" t="s">
        <v>12</v>
      </c>
      <c r="M269" s="185"/>
    </row>
    <row r="270" spans="2:13" ht="63.75" x14ac:dyDescent="0.25">
      <c r="B270" s="51">
        <v>8</v>
      </c>
      <c r="D270" s="51" t="s">
        <v>298</v>
      </c>
      <c r="E270" s="175" t="s">
        <v>464</v>
      </c>
      <c r="F270" s="51">
        <v>2</v>
      </c>
      <c r="G270" s="52">
        <v>106630</v>
      </c>
      <c r="H270" s="52">
        <v>62529.74</v>
      </c>
      <c r="I270" s="51">
        <v>2010</v>
      </c>
      <c r="J270" s="175" t="s">
        <v>294</v>
      </c>
      <c r="K270" s="108" t="s">
        <v>338</v>
      </c>
      <c r="L270" s="109" t="s">
        <v>12</v>
      </c>
      <c r="M270" s="185"/>
    </row>
    <row r="271" spans="2:13" ht="63.75" x14ac:dyDescent="0.25">
      <c r="B271" s="51">
        <v>9</v>
      </c>
      <c r="D271" s="51" t="s">
        <v>299</v>
      </c>
      <c r="E271" s="175" t="s">
        <v>463</v>
      </c>
      <c r="F271" s="51">
        <v>1</v>
      </c>
      <c r="G271" s="52">
        <v>4600</v>
      </c>
      <c r="H271" s="52">
        <v>0</v>
      </c>
      <c r="I271" s="51">
        <v>2015</v>
      </c>
      <c r="J271" s="175" t="s">
        <v>294</v>
      </c>
      <c r="K271" s="108" t="s">
        <v>338</v>
      </c>
      <c r="L271" s="109" t="s">
        <v>12</v>
      </c>
      <c r="M271" s="185"/>
    </row>
    <row r="272" spans="2:13" ht="63.75" x14ac:dyDescent="0.25">
      <c r="B272" s="51">
        <v>10</v>
      </c>
      <c r="D272" s="51" t="s">
        <v>300</v>
      </c>
      <c r="E272" s="175" t="s">
        <v>469</v>
      </c>
      <c r="F272" s="51">
        <v>1</v>
      </c>
      <c r="G272" s="52">
        <v>15000</v>
      </c>
      <c r="H272" s="52">
        <v>0</v>
      </c>
      <c r="I272" s="51">
        <v>2018</v>
      </c>
      <c r="J272" s="175" t="s">
        <v>294</v>
      </c>
      <c r="K272" s="108" t="s">
        <v>338</v>
      </c>
      <c r="L272" s="109" t="s">
        <v>12</v>
      </c>
      <c r="M272" s="185"/>
    </row>
    <row r="273" spans="2:13" ht="63.75" x14ac:dyDescent="0.25">
      <c r="B273" s="51">
        <v>11</v>
      </c>
      <c r="D273" s="51" t="s">
        <v>300</v>
      </c>
      <c r="E273" s="175" t="s">
        <v>464</v>
      </c>
      <c r="F273" s="51">
        <v>1</v>
      </c>
      <c r="G273" s="52">
        <v>15000</v>
      </c>
      <c r="H273" s="52">
        <v>0</v>
      </c>
      <c r="I273" s="51">
        <v>2018</v>
      </c>
      <c r="J273" s="175" t="s">
        <v>294</v>
      </c>
      <c r="K273" s="108" t="s">
        <v>338</v>
      </c>
      <c r="L273" s="109" t="s">
        <v>12</v>
      </c>
      <c r="M273" s="185"/>
    </row>
    <row r="274" spans="2:13" ht="63.75" x14ac:dyDescent="0.25">
      <c r="B274" s="51">
        <v>12</v>
      </c>
      <c r="D274" s="51" t="s">
        <v>301</v>
      </c>
      <c r="E274" s="175" t="s">
        <v>463</v>
      </c>
      <c r="F274" s="51">
        <v>1</v>
      </c>
      <c r="G274" s="52">
        <v>15523</v>
      </c>
      <c r="H274" s="52">
        <v>0</v>
      </c>
      <c r="I274" s="51">
        <v>2014</v>
      </c>
      <c r="J274" s="175" t="s">
        <v>294</v>
      </c>
      <c r="K274" s="108" t="s">
        <v>338</v>
      </c>
      <c r="L274" s="109" t="s">
        <v>12</v>
      </c>
      <c r="M274" s="185"/>
    </row>
    <row r="275" spans="2:13" ht="63.75" x14ac:dyDescent="0.25">
      <c r="B275" s="51">
        <v>13</v>
      </c>
      <c r="D275" s="51" t="s">
        <v>302</v>
      </c>
      <c r="E275" s="175" t="s">
        <v>467</v>
      </c>
      <c r="F275" s="51">
        <v>1</v>
      </c>
      <c r="G275" s="52">
        <v>26999</v>
      </c>
      <c r="H275" s="52">
        <v>0</v>
      </c>
      <c r="I275" s="51">
        <v>2016</v>
      </c>
      <c r="J275" s="175" t="s">
        <v>294</v>
      </c>
      <c r="K275" s="108" t="s">
        <v>338</v>
      </c>
      <c r="L275" s="109" t="s">
        <v>12</v>
      </c>
      <c r="M275" s="185"/>
    </row>
    <row r="276" spans="2:13" ht="63.75" x14ac:dyDescent="0.25">
      <c r="B276" s="51">
        <v>14</v>
      </c>
      <c r="D276" s="51" t="s">
        <v>303</v>
      </c>
      <c r="E276" s="175" t="s">
        <v>464</v>
      </c>
      <c r="F276" s="51">
        <v>2</v>
      </c>
      <c r="G276" s="52">
        <v>21770</v>
      </c>
      <c r="H276" s="52">
        <v>0</v>
      </c>
      <c r="I276" s="51">
        <v>2010</v>
      </c>
      <c r="J276" s="175" t="s">
        <v>294</v>
      </c>
      <c r="K276" s="108" t="s">
        <v>338</v>
      </c>
      <c r="L276" s="109" t="s">
        <v>12</v>
      </c>
      <c r="M276" s="185"/>
    </row>
    <row r="277" spans="2:13" ht="63.75" x14ac:dyDescent="0.25">
      <c r="B277" s="51">
        <v>15</v>
      </c>
      <c r="D277" s="51" t="s">
        <v>304</v>
      </c>
      <c r="E277" s="175" t="s">
        <v>467</v>
      </c>
      <c r="F277" s="51">
        <v>1</v>
      </c>
      <c r="G277" s="52">
        <v>13859</v>
      </c>
      <c r="H277" s="52">
        <v>0</v>
      </c>
      <c r="I277" s="51">
        <v>2016</v>
      </c>
      <c r="J277" s="175" t="s">
        <v>294</v>
      </c>
      <c r="K277" s="108" t="s">
        <v>338</v>
      </c>
      <c r="L277" s="109" t="s">
        <v>12</v>
      </c>
      <c r="M277" s="185"/>
    </row>
    <row r="278" spans="2:13" ht="63.75" x14ac:dyDescent="0.25">
      <c r="B278" s="51">
        <v>16</v>
      </c>
      <c r="D278" s="51" t="s">
        <v>233</v>
      </c>
      <c r="E278" s="175" t="s">
        <v>470</v>
      </c>
      <c r="F278" s="51">
        <v>1</v>
      </c>
      <c r="G278" s="52">
        <v>9973</v>
      </c>
      <c r="H278" s="52">
        <v>0</v>
      </c>
      <c r="I278" s="51">
        <v>2012</v>
      </c>
      <c r="J278" s="175" t="s">
        <v>294</v>
      </c>
      <c r="K278" s="108" t="s">
        <v>338</v>
      </c>
      <c r="L278" s="109" t="s">
        <v>12</v>
      </c>
      <c r="M278" s="185"/>
    </row>
    <row r="279" spans="2:13" ht="63.75" x14ac:dyDescent="0.25">
      <c r="B279" s="51">
        <v>17</v>
      </c>
      <c r="D279" s="51" t="s">
        <v>305</v>
      </c>
      <c r="E279" s="175" t="s">
        <v>467</v>
      </c>
      <c r="F279" s="51">
        <v>2</v>
      </c>
      <c r="G279" s="52">
        <v>10300</v>
      </c>
      <c r="H279" s="52">
        <v>0</v>
      </c>
      <c r="I279" s="51">
        <v>2013</v>
      </c>
      <c r="J279" s="175" t="s">
        <v>294</v>
      </c>
      <c r="K279" s="108" t="s">
        <v>338</v>
      </c>
      <c r="L279" s="109" t="s">
        <v>12</v>
      </c>
      <c r="M279" s="185"/>
    </row>
    <row r="280" spans="2:13" ht="63.75" x14ac:dyDescent="0.25">
      <c r="B280" s="51">
        <v>18</v>
      </c>
      <c r="D280" s="51" t="s">
        <v>234</v>
      </c>
      <c r="E280" s="175" t="s">
        <v>467</v>
      </c>
      <c r="F280" s="51">
        <v>2</v>
      </c>
      <c r="G280" s="52">
        <v>6500</v>
      </c>
      <c r="H280" s="52">
        <v>0</v>
      </c>
      <c r="I280" s="51">
        <v>2013</v>
      </c>
      <c r="J280" s="175" t="s">
        <v>294</v>
      </c>
      <c r="K280" s="108" t="s">
        <v>338</v>
      </c>
      <c r="L280" s="109" t="s">
        <v>12</v>
      </c>
      <c r="M280" s="185"/>
    </row>
    <row r="281" spans="2:13" ht="63.75" x14ac:dyDescent="0.25">
      <c r="B281" s="51">
        <v>19</v>
      </c>
      <c r="D281" s="51" t="s">
        <v>234</v>
      </c>
      <c r="E281" s="175" t="s">
        <v>469</v>
      </c>
      <c r="F281" s="51">
        <v>1</v>
      </c>
      <c r="G281" s="52">
        <v>3250</v>
      </c>
      <c r="H281" s="52">
        <v>0</v>
      </c>
      <c r="I281" s="51">
        <v>2013</v>
      </c>
      <c r="J281" s="175" t="s">
        <v>294</v>
      </c>
      <c r="K281" s="108" t="s">
        <v>338</v>
      </c>
      <c r="L281" s="109" t="s">
        <v>12</v>
      </c>
      <c r="M281" s="185"/>
    </row>
    <row r="282" spans="2:13" ht="63.75" x14ac:dyDescent="0.25">
      <c r="B282" s="51">
        <v>20</v>
      </c>
      <c r="D282" s="51" t="s">
        <v>306</v>
      </c>
      <c r="E282" s="175" t="s">
        <v>463</v>
      </c>
      <c r="F282" s="51">
        <v>2</v>
      </c>
      <c r="G282" s="52">
        <v>16000</v>
      </c>
      <c r="H282" s="52">
        <v>0</v>
      </c>
      <c r="I282" s="51">
        <v>2015</v>
      </c>
      <c r="J282" s="175" t="s">
        <v>294</v>
      </c>
      <c r="K282" s="108" t="s">
        <v>338</v>
      </c>
      <c r="L282" s="109" t="s">
        <v>12</v>
      </c>
      <c r="M282" s="185"/>
    </row>
    <row r="283" spans="2:13" ht="63.75" x14ac:dyDescent="0.25">
      <c r="B283" s="51">
        <v>21</v>
      </c>
      <c r="D283" s="51" t="s">
        <v>240</v>
      </c>
      <c r="E283" s="175" t="s">
        <v>469</v>
      </c>
      <c r="F283" s="51">
        <v>1</v>
      </c>
      <c r="G283" s="52">
        <v>3870</v>
      </c>
      <c r="H283" s="52">
        <v>0</v>
      </c>
      <c r="I283" s="51">
        <v>2015</v>
      </c>
      <c r="J283" s="175" t="s">
        <v>294</v>
      </c>
      <c r="K283" s="108" t="s">
        <v>338</v>
      </c>
      <c r="L283" s="109" t="s">
        <v>12</v>
      </c>
      <c r="M283" s="185"/>
    </row>
    <row r="284" spans="2:13" ht="63.75" x14ac:dyDescent="0.25">
      <c r="B284" s="51">
        <v>22</v>
      </c>
      <c r="D284" s="51" t="s">
        <v>237</v>
      </c>
      <c r="E284" s="175" t="s">
        <v>467</v>
      </c>
      <c r="F284" s="51">
        <v>2</v>
      </c>
      <c r="G284" s="52">
        <v>13180</v>
      </c>
      <c r="H284" s="52">
        <v>0</v>
      </c>
      <c r="I284" s="51">
        <v>2016</v>
      </c>
      <c r="J284" s="175" t="s">
        <v>294</v>
      </c>
      <c r="K284" s="108" t="s">
        <v>338</v>
      </c>
      <c r="L284" s="109" t="s">
        <v>12</v>
      </c>
      <c r="M284" s="185"/>
    </row>
    <row r="285" spans="2:13" ht="63.75" x14ac:dyDescent="0.25">
      <c r="B285" s="51">
        <v>23</v>
      </c>
      <c r="D285" s="51" t="s">
        <v>236</v>
      </c>
      <c r="E285" s="175" t="s">
        <v>467</v>
      </c>
      <c r="F285" s="51">
        <v>1</v>
      </c>
      <c r="G285" s="52">
        <v>9819</v>
      </c>
      <c r="H285" s="52">
        <v>0</v>
      </c>
      <c r="I285" s="51">
        <v>2016</v>
      </c>
      <c r="J285" s="175" t="s">
        <v>294</v>
      </c>
      <c r="K285" s="108" t="s">
        <v>338</v>
      </c>
      <c r="L285" s="109" t="s">
        <v>12</v>
      </c>
      <c r="M285" s="185"/>
    </row>
    <row r="286" spans="2:13" ht="63.75" x14ac:dyDescent="0.25">
      <c r="B286" s="51">
        <v>24</v>
      </c>
      <c r="D286" s="51" t="s">
        <v>235</v>
      </c>
      <c r="E286" s="175" t="s">
        <v>467</v>
      </c>
      <c r="F286" s="51">
        <v>1</v>
      </c>
      <c r="G286" s="52">
        <v>9500</v>
      </c>
      <c r="H286" s="52">
        <v>0</v>
      </c>
      <c r="I286" s="51">
        <v>2016</v>
      </c>
      <c r="J286" s="175" t="s">
        <v>294</v>
      </c>
      <c r="K286" s="108" t="s">
        <v>338</v>
      </c>
      <c r="L286" s="109" t="s">
        <v>12</v>
      </c>
      <c r="M286" s="185"/>
    </row>
    <row r="287" spans="2:13" ht="63.75" x14ac:dyDescent="0.25">
      <c r="B287" s="51">
        <v>25</v>
      </c>
      <c r="D287" s="51" t="s">
        <v>235</v>
      </c>
      <c r="E287" s="175" t="s">
        <v>464</v>
      </c>
      <c r="F287" s="51">
        <v>1</v>
      </c>
      <c r="G287" s="52">
        <v>11200</v>
      </c>
      <c r="H287" s="52">
        <v>0</v>
      </c>
      <c r="I287" s="51">
        <v>2016</v>
      </c>
      <c r="J287" s="175" t="s">
        <v>294</v>
      </c>
      <c r="K287" s="108" t="s">
        <v>338</v>
      </c>
      <c r="L287" s="109" t="s">
        <v>12</v>
      </c>
      <c r="M287" s="185"/>
    </row>
    <row r="288" spans="2:13" ht="63.75" x14ac:dyDescent="0.25">
      <c r="B288" s="51">
        <v>26</v>
      </c>
      <c r="D288" s="51" t="s">
        <v>235</v>
      </c>
      <c r="E288" s="175" t="s">
        <v>468</v>
      </c>
      <c r="F288" s="51">
        <v>1</v>
      </c>
      <c r="G288" s="52">
        <v>9100</v>
      </c>
      <c r="H288" s="52">
        <v>0</v>
      </c>
      <c r="I288" s="51">
        <v>2016</v>
      </c>
      <c r="J288" s="175" t="s">
        <v>294</v>
      </c>
      <c r="K288" s="108" t="s">
        <v>338</v>
      </c>
      <c r="L288" s="109" t="s">
        <v>12</v>
      </c>
      <c r="M288" s="185"/>
    </row>
    <row r="289" spans="2:14" x14ac:dyDescent="0.25">
      <c r="B289" s="26"/>
      <c r="D289" s="26"/>
      <c r="E289" s="26" t="s">
        <v>307</v>
      </c>
      <c r="F289" s="26"/>
      <c r="G289" s="54">
        <f>G288+G284+G283+G282+G281+G280+G279+G278+G277+G276+G275+G274+G273+G272+G271+G270+G269+G268+G267+G266+G265+G264+G263+G285+G286+G287</f>
        <v>461073</v>
      </c>
      <c r="H289" s="55">
        <v>62529.74</v>
      </c>
      <c r="I289" s="26"/>
      <c r="J289" s="26"/>
      <c r="K289" s="175"/>
      <c r="L289" s="56"/>
      <c r="M289" s="26"/>
    </row>
    <row r="290" spans="2:14" x14ac:dyDescent="0.25">
      <c r="K290" s="186"/>
    </row>
    <row r="291" spans="2:14" ht="15.75" x14ac:dyDescent="0.25">
      <c r="D291" s="172"/>
      <c r="E291" s="321" t="s">
        <v>500</v>
      </c>
      <c r="F291" s="321"/>
      <c r="G291" s="321"/>
      <c r="H291" s="321"/>
      <c r="I291" s="321"/>
      <c r="J291" s="321"/>
      <c r="K291" s="321"/>
      <c r="L291" s="321"/>
      <c r="M291" s="321"/>
      <c r="N291" s="321"/>
    </row>
    <row r="293" spans="2:14" x14ac:dyDescent="0.25">
      <c r="L293" s="172" t="s">
        <v>476</v>
      </c>
    </row>
    <row r="294" spans="2:14" x14ac:dyDescent="0.25">
      <c r="E294" s="322" t="s">
        <v>570</v>
      </c>
      <c r="F294" s="322"/>
      <c r="G294" s="322"/>
      <c r="H294" s="322"/>
      <c r="I294" s="322"/>
      <c r="J294" s="322"/>
      <c r="K294" s="322"/>
      <c r="L294" s="322"/>
      <c r="M294" s="322"/>
      <c r="N294" s="322"/>
    </row>
    <row r="296" spans="2:14" ht="63.75" x14ac:dyDescent="0.25">
      <c r="B296" s="51" t="s">
        <v>446</v>
      </c>
      <c r="C296" s="187"/>
      <c r="D296" s="51" t="s">
        <v>285</v>
      </c>
      <c r="E296" s="51" t="s">
        <v>286</v>
      </c>
      <c r="F296" s="51" t="s">
        <v>270</v>
      </c>
      <c r="G296" s="51" t="s">
        <v>287</v>
      </c>
      <c r="H296" s="51" t="s">
        <v>288</v>
      </c>
      <c r="I296" s="51" t="s">
        <v>289</v>
      </c>
      <c r="J296" s="51" t="s">
        <v>290</v>
      </c>
      <c r="K296" s="51" t="s">
        <v>471</v>
      </c>
      <c r="L296" s="51" t="s">
        <v>291</v>
      </c>
      <c r="M296" s="188" t="s">
        <v>340</v>
      </c>
    </row>
    <row r="297" spans="2:14" x14ac:dyDescent="0.25">
      <c r="B297" s="175">
        <v>1</v>
      </c>
      <c r="D297" s="175">
        <v>2</v>
      </c>
      <c r="E297" s="175">
        <v>3</v>
      </c>
      <c r="F297" s="175">
        <v>4</v>
      </c>
      <c r="G297" s="175">
        <v>5</v>
      </c>
      <c r="H297" s="175">
        <v>6</v>
      </c>
      <c r="I297" s="175">
        <v>7</v>
      </c>
      <c r="J297" s="175">
        <v>8</v>
      </c>
      <c r="K297" s="175">
        <v>9</v>
      </c>
      <c r="L297" s="49">
        <v>10</v>
      </c>
      <c r="M297" s="177">
        <v>11</v>
      </c>
    </row>
    <row r="298" spans="2:14" ht="63.75" x14ac:dyDescent="0.25">
      <c r="B298" s="173">
        <v>1</v>
      </c>
      <c r="D298" s="173" t="s">
        <v>308</v>
      </c>
      <c r="E298" s="173" t="s">
        <v>467</v>
      </c>
      <c r="F298" s="173">
        <v>2</v>
      </c>
      <c r="G298" s="57">
        <v>42980</v>
      </c>
      <c r="H298" s="57">
        <v>0</v>
      </c>
      <c r="I298" s="173">
        <v>2018</v>
      </c>
      <c r="J298" s="175" t="s">
        <v>294</v>
      </c>
      <c r="K298" s="108" t="s">
        <v>338</v>
      </c>
      <c r="L298" s="176" t="s">
        <v>12</v>
      </c>
      <c r="M298" s="26"/>
    </row>
    <row r="299" spans="2:14" ht="63.75" x14ac:dyDescent="0.25">
      <c r="B299" s="173">
        <v>2</v>
      </c>
      <c r="D299" s="173" t="s">
        <v>309</v>
      </c>
      <c r="E299" s="173" t="s">
        <v>467</v>
      </c>
      <c r="F299" s="173">
        <v>1</v>
      </c>
      <c r="G299" s="57">
        <v>18500</v>
      </c>
      <c r="H299" s="57">
        <v>0</v>
      </c>
      <c r="I299" s="173">
        <v>2013</v>
      </c>
      <c r="J299" s="175" t="s">
        <v>294</v>
      </c>
      <c r="K299" s="108" t="s">
        <v>338</v>
      </c>
      <c r="L299" s="176" t="s">
        <v>12</v>
      </c>
      <c r="M299" s="26"/>
    </row>
    <row r="300" spans="2:14" ht="63.75" x14ac:dyDescent="0.25">
      <c r="B300" s="173">
        <v>3</v>
      </c>
      <c r="D300" s="173" t="s">
        <v>309</v>
      </c>
      <c r="E300" s="173" t="s">
        <v>310</v>
      </c>
      <c r="F300" s="173">
        <v>1</v>
      </c>
      <c r="G300" s="57">
        <v>18500</v>
      </c>
      <c r="H300" s="57">
        <v>0</v>
      </c>
      <c r="I300" s="173">
        <v>2013</v>
      </c>
      <c r="J300" s="175" t="s">
        <v>294</v>
      </c>
      <c r="K300" s="108" t="s">
        <v>338</v>
      </c>
      <c r="L300" s="176" t="s">
        <v>12</v>
      </c>
      <c r="M300" s="26"/>
    </row>
    <row r="301" spans="2:14" ht="63.75" x14ac:dyDescent="0.25">
      <c r="B301" s="173">
        <v>4</v>
      </c>
      <c r="D301" s="173" t="s">
        <v>309</v>
      </c>
      <c r="E301" s="173" t="s">
        <v>318</v>
      </c>
      <c r="F301" s="173">
        <v>1</v>
      </c>
      <c r="G301" s="57">
        <v>18500</v>
      </c>
      <c r="H301" s="57">
        <v>0</v>
      </c>
      <c r="I301" s="173">
        <v>2013</v>
      </c>
      <c r="J301" s="175" t="s">
        <v>294</v>
      </c>
      <c r="K301" s="108" t="s">
        <v>338</v>
      </c>
      <c r="L301" s="176" t="s">
        <v>12</v>
      </c>
      <c r="M301" s="26"/>
    </row>
    <row r="302" spans="2:14" ht="63.75" x14ac:dyDescent="0.25">
      <c r="B302" s="173">
        <v>5</v>
      </c>
      <c r="D302" s="173" t="s">
        <v>309</v>
      </c>
      <c r="E302" s="173" t="s">
        <v>293</v>
      </c>
      <c r="F302" s="173">
        <v>1</v>
      </c>
      <c r="G302" s="57">
        <v>18500</v>
      </c>
      <c r="H302" s="57">
        <v>0</v>
      </c>
      <c r="I302" s="173">
        <v>2013</v>
      </c>
      <c r="J302" s="175" t="s">
        <v>294</v>
      </c>
      <c r="K302" s="108" t="s">
        <v>338</v>
      </c>
      <c r="L302" s="176" t="s">
        <v>12</v>
      </c>
      <c r="M302" s="26"/>
    </row>
    <row r="303" spans="2:14" ht="63.75" x14ac:dyDescent="0.25">
      <c r="B303" s="173">
        <v>6</v>
      </c>
      <c r="D303" s="173" t="s">
        <v>241</v>
      </c>
      <c r="E303" s="173" t="s">
        <v>293</v>
      </c>
      <c r="F303" s="173">
        <v>2</v>
      </c>
      <c r="G303" s="57">
        <v>53050</v>
      </c>
      <c r="H303" s="57">
        <v>0</v>
      </c>
      <c r="I303" s="173">
        <v>2013</v>
      </c>
      <c r="J303" s="175" t="s">
        <v>294</v>
      </c>
      <c r="K303" s="108" t="s">
        <v>338</v>
      </c>
      <c r="L303" s="176" t="s">
        <v>12</v>
      </c>
      <c r="M303" s="26"/>
    </row>
    <row r="304" spans="2:14" ht="63.75" x14ac:dyDescent="0.25">
      <c r="B304" s="173">
        <v>7</v>
      </c>
      <c r="D304" s="173" t="s">
        <v>311</v>
      </c>
      <c r="E304" s="173" t="s">
        <v>463</v>
      </c>
      <c r="F304" s="173">
        <v>1</v>
      </c>
      <c r="G304" s="57">
        <v>14700</v>
      </c>
      <c r="H304" s="57">
        <v>0</v>
      </c>
      <c r="I304" s="173">
        <v>2013</v>
      </c>
      <c r="J304" s="175" t="s">
        <v>294</v>
      </c>
      <c r="K304" s="108" t="s">
        <v>338</v>
      </c>
      <c r="L304" s="176" t="s">
        <v>12</v>
      </c>
      <c r="M304" s="26"/>
    </row>
    <row r="305" spans="2:13" ht="63.75" x14ac:dyDescent="0.25">
      <c r="B305" s="173">
        <v>8</v>
      </c>
      <c r="D305" s="173" t="s">
        <v>312</v>
      </c>
      <c r="E305" s="173" t="s">
        <v>468</v>
      </c>
      <c r="F305" s="173">
        <v>1</v>
      </c>
      <c r="G305" s="57">
        <v>30000</v>
      </c>
      <c r="H305" s="57">
        <v>0</v>
      </c>
      <c r="I305" s="173">
        <v>2014</v>
      </c>
      <c r="J305" s="175" t="s">
        <v>294</v>
      </c>
      <c r="K305" s="108" t="s">
        <v>338</v>
      </c>
      <c r="L305" s="176" t="s">
        <v>12</v>
      </c>
      <c r="M305" s="26"/>
    </row>
    <row r="306" spans="2:13" ht="63.75" x14ac:dyDescent="0.25">
      <c r="B306" s="173">
        <v>9</v>
      </c>
      <c r="D306" s="173" t="s">
        <v>313</v>
      </c>
      <c r="E306" s="173" t="s">
        <v>296</v>
      </c>
      <c r="F306" s="173">
        <v>2</v>
      </c>
      <c r="G306" s="57">
        <v>17600</v>
      </c>
      <c r="H306" s="57">
        <v>0</v>
      </c>
      <c r="I306" s="173">
        <v>2018</v>
      </c>
      <c r="J306" s="175" t="s">
        <v>294</v>
      </c>
      <c r="K306" s="108" t="s">
        <v>338</v>
      </c>
      <c r="L306" s="176" t="s">
        <v>12</v>
      </c>
      <c r="M306" s="26"/>
    </row>
    <row r="307" spans="2:13" ht="63.75" x14ac:dyDescent="0.25">
      <c r="B307" s="173">
        <v>10</v>
      </c>
      <c r="D307" s="173" t="s">
        <v>314</v>
      </c>
      <c r="E307" s="173" t="s">
        <v>293</v>
      </c>
      <c r="F307" s="173">
        <v>1</v>
      </c>
      <c r="G307" s="57">
        <v>12400</v>
      </c>
      <c r="H307" s="57">
        <v>0</v>
      </c>
      <c r="I307" s="173">
        <v>2014</v>
      </c>
      <c r="J307" s="175" t="s">
        <v>294</v>
      </c>
      <c r="K307" s="108" t="s">
        <v>338</v>
      </c>
      <c r="L307" s="176" t="s">
        <v>12</v>
      </c>
      <c r="M307" s="26"/>
    </row>
    <row r="308" spans="2:13" ht="63.75" x14ac:dyDescent="0.25">
      <c r="B308" s="173">
        <v>11</v>
      </c>
      <c r="D308" s="173" t="s">
        <v>234</v>
      </c>
      <c r="E308" s="173" t="s">
        <v>310</v>
      </c>
      <c r="F308" s="173">
        <v>1</v>
      </c>
      <c r="G308" s="57">
        <v>3250</v>
      </c>
      <c r="H308" s="57">
        <v>0</v>
      </c>
      <c r="I308" s="173">
        <v>2013</v>
      </c>
      <c r="J308" s="175" t="s">
        <v>294</v>
      </c>
      <c r="K308" s="108" t="s">
        <v>338</v>
      </c>
      <c r="L308" s="176" t="s">
        <v>12</v>
      </c>
      <c r="M308" s="26"/>
    </row>
    <row r="309" spans="2:13" ht="63.75" x14ac:dyDescent="0.25">
      <c r="B309" s="173">
        <v>12</v>
      </c>
      <c r="D309" s="173" t="s">
        <v>315</v>
      </c>
      <c r="E309" s="173" t="s">
        <v>296</v>
      </c>
      <c r="F309" s="173">
        <v>1</v>
      </c>
      <c r="G309" s="57">
        <v>18990</v>
      </c>
      <c r="H309" s="57">
        <v>0</v>
      </c>
      <c r="I309" s="173">
        <v>2018</v>
      </c>
      <c r="J309" s="175" t="s">
        <v>294</v>
      </c>
      <c r="K309" s="108" t="s">
        <v>338</v>
      </c>
      <c r="L309" s="176" t="s">
        <v>12</v>
      </c>
      <c r="M309" s="26"/>
    </row>
    <row r="310" spans="2:13" ht="63.75" x14ac:dyDescent="0.25">
      <c r="B310" s="173">
        <v>13</v>
      </c>
      <c r="D310" s="173" t="s">
        <v>316</v>
      </c>
      <c r="E310" s="173" t="s">
        <v>467</v>
      </c>
      <c r="F310" s="173">
        <v>1</v>
      </c>
      <c r="G310" s="57">
        <v>13350</v>
      </c>
      <c r="H310" s="57">
        <v>0</v>
      </c>
      <c r="I310" s="173">
        <v>2018</v>
      </c>
      <c r="J310" s="175" t="s">
        <v>294</v>
      </c>
      <c r="K310" s="108" t="s">
        <v>338</v>
      </c>
      <c r="L310" s="176" t="s">
        <v>12</v>
      </c>
      <c r="M310" s="26"/>
    </row>
    <row r="311" spans="2:13" ht="63.75" x14ac:dyDescent="0.25">
      <c r="B311" s="173">
        <v>14</v>
      </c>
      <c r="D311" s="173" t="s">
        <v>317</v>
      </c>
      <c r="E311" s="173" t="s">
        <v>463</v>
      </c>
      <c r="F311" s="173">
        <v>1</v>
      </c>
      <c r="G311" s="57">
        <v>23850</v>
      </c>
      <c r="H311" s="57">
        <v>0</v>
      </c>
      <c r="I311" s="173">
        <v>2015</v>
      </c>
      <c r="J311" s="175" t="s">
        <v>294</v>
      </c>
      <c r="K311" s="108" t="s">
        <v>338</v>
      </c>
      <c r="L311" s="176" t="s">
        <v>12</v>
      </c>
      <c r="M311" s="26"/>
    </row>
    <row r="312" spans="2:13" x14ac:dyDescent="0.25">
      <c r="B312" s="58"/>
      <c r="D312" s="58" t="s">
        <v>284</v>
      </c>
      <c r="E312" s="58"/>
      <c r="F312" s="59"/>
      <c r="G312" s="60">
        <f>G311+G310+G309+G308+G307+G306+G305+G304+G303+G302+G301+G300+G299+G298</f>
        <v>304170</v>
      </c>
      <c r="H312" s="61">
        <f>H302+H303</f>
        <v>0</v>
      </c>
      <c r="I312" s="58"/>
      <c r="J312" s="26"/>
      <c r="K312" s="56"/>
      <c r="L312" s="56"/>
      <c r="M312" s="26"/>
    </row>
    <row r="315" spans="2:13" ht="15.75" x14ac:dyDescent="0.25">
      <c r="D315" s="178"/>
      <c r="E315" s="172" t="s">
        <v>356</v>
      </c>
      <c r="F315" s="172"/>
      <c r="G315" s="172"/>
      <c r="H315" s="172"/>
      <c r="I315" s="172"/>
      <c r="J315" s="172" t="s">
        <v>499</v>
      </c>
      <c r="K315" s="172"/>
      <c r="L315" s="172"/>
      <c r="M315" s="172"/>
    </row>
  </sheetData>
  <mergeCells count="40">
    <mergeCell ref="I246:I247"/>
    <mergeCell ref="L239:L244"/>
    <mergeCell ref="J246:J247"/>
    <mergeCell ref="L246:L247"/>
    <mergeCell ref="J250:J251"/>
    <mergeCell ref="L250:L251"/>
    <mergeCell ref="J239:J244"/>
    <mergeCell ref="J248:J249"/>
    <mergeCell ref="L248:L249"/>
    <mergeCell ref="B9:C9"/>
    <mergeCell ref="D3:L3"/>
    <mergeCell ref="B5:C8"/>
    <mergeCell ref="D5:D8"/>
    <mergeCell ref="G5:G8"/>
    <mergeCell ref="I5:I8"/>
    <mergeCell ref="J5:J8"/>
    <mergeCell ref="K5:K8"/>
    <mergeCell ref="L5:L8"/>
    <mergeCell ref="F5:F8"/>
    <mergeCell ref="D259:M259"/>
    <mergeCell ref="E291:N291"/>
    <mergeCell ref="E294:N294"/>
    <mergeCell ref="B239:B244"/>
    <mergeCell ref="I239:I244"/>
    <mergeCell ref="B250:B251"/>
    <mergeCell ref="G250:G251"/>
    <mergeCell ref="H250:H251"/>
    <mergeCell ref="B246:B247"/>
    <mergeCell ref="G246:G247"/>
    <mergeCell ref="H246:H247"/>
    <mergeCell ref="I250:I251"/>
    <mergeCell ref="D239:D244"/>
    <mergeCell ref="D246:D247"/>
    <mergeCell ref="D250:D251"/>
    <mergeCell ref="G239:G244"/>
    <mergeCell ref="B248:B249"/>
    <mergeCell ref="D248:D249"/>
    <mergeCell ref="G248:G249"/>
    <mergeCell ref="H248:H249"/>
    <mergeCell ref="I248:I249"/>
  </mergeCells>
  <pageMargins left="0.70866141732283472" right="0.70866141732283472" top="0.74803149606299213" bottom="0.74803149606299213" header="0.31496062992125984" footer="0.31496062992125984"/>
  <pageSetup paperSize="9" scale="70" orientation="landscape" horizontalDpi="180" verticalDpi="180" r:id="rId1"/>
  <rowBreaks count="26" manualBreakCount="26">
    <brk id="15" max="16383" man="1"/>
    <brk id="24" max="16383" man="1"/>
    <brk id="34" max="16383" man="1"/>
    <brk id="43" max="16383" man="1"/>
    <brk id="52" max="16383" man="1"/>
    <brk id="61" max="16383" man="1"/>
    <brk id="79" max="16383" man="1"/>
    <brk id="87" max="16383" man="1"/>
    <brk id="97" max="16383" man="1"/>
    <brk id="105" max="16383" man="1"/>
    <brk id="113" max="16383" man="1"/>
    <brk id="130" max="16383" man="1"/>
    <brk id="143" max="16383" man="1"/>
    <brk id="155" max="16383" man="1"/>
    <brk id="167" max="16383" man="1"/>
    <brk id="177" max="16383" man="1"/>
    <brk id="189" max="16383" man="1"/>
    <brk id="198" max="16383" man="1"/>
    <brk id="209" min="1" max="13" man="1"/>
    <brk id="236" max="16383" man="1"/>
    <brk id="255" max="16383" man="1"/>
    <brk id="267" max="16383" man="1"/>
    <brk id="275" max="16383" man="1"/>
    <brk id="283" max="16383" man="1"/>
    <brk id="290" max="16383" man="1"/>
    <brk id="302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8"/>
  <sheetViews>
    <sheetView view="pageBreakPreview" topLeftCell="A5" zoomScale="130" zoomScaleSheetLayoutView="130" workbookViewId="0">
      <selection activeCell="E20" sqref="E20"/>
    </sheetView>
  </sheetViews>
  <sheetFormatPr defaultRowHeight="15" x14ac:dyDescent="0.25"/>
  <cols>
    <col min="2" max="2" width="16.140625" customWidth="1"/>
    <col min="3" max="3" width="16.28515625" customWidth="1"/>
    <col min="4" max="4" width="13.85546875" customWidth="1"/>
    <col min="5" max="5" width="37.85546875" customWidth="1"/>
    <col min="6" max="7" width="13.7109375" customWidth="1"/>
    <col min="8" max="8" width="12.140625" customWidth="1"/>
    <col min="9" max="9" width="10" customWidth="1"/>
  </cols>
  <sheetData>
    <row r="1" spans="1:13" s="25" customFormat="1" ht="18.75" x14ac:dyDescent="0.3">
      <c r="A1" s="8"/>
      <c r="B1" s="1"/>
      <c r="C1" s="1"/>
      <c r="D1" s="1"/>
      <c r="E1" s="1"/>
      <c r="F1" s="8"/>
      <c r="G1" s="27" t="s">
        <v>242</v>
      </c>
      <c r="H1" s="22"/>
      <c r="I1" s="1"/>
      <c r="J1" s="3"/>
      <c r="K1" s="28"/>
      <c r="M1" s="3"/>
    </row>
    <row r="2" spans="1:13" s="25" customFormat="1" ht="18.75" x14ac:dyDescent="0.3">
      <c r="A2" s="8"/>
      <c r="B2" s="1"/>
      <c r="C2" s="1" t="s">
        <v>329</v>
      </c>
      <c r="D2" s="1"/>
      <c r="E2" s="1"/>
      <c r="F2" s="8"/>
      <c r="G2" s="2"/>
      <c r="H2" s="22"/>
      <c r="I2" s="1"/>
      <c r="J2" s="1"/>
    </row>
    <row r="3" spans="1:13" s="25" customFormat="1" ht="15.75" x14ac:dyDescent="0.25">
      <c r="A3" s="29"/>
      <c r="B3" s="30"/>
      <c r="C3" s="30"/>
      <c r="D3" s="30"/>
      <c r="E3" s="3"/>
      <c r="F3" s="31"/>
      <c r="G3" s="27" t="s">
        <v>502</v>
      </c>
      <c r="H3" s="32" t="s">
        <v>243</v>
      </c>
      <c r="I3" s="7"/>
      <c r="J3" s="33"/>
      <c r="K3" s="3"/>
      <c r="L3" s="3"/>
    </row>
    <row r="4" spans="1:13" s="33" customFormat="1" ht="74.25" customHeight="1" x14ac:dyDescent="0.2">
      <c r="A4" s="318" t="s">
        <v>446</v>
      </c>
      <c r="B4" s="316" t="s">
        <v>244</v>
      </c>
      <c r="C4" s="318" t="s">
        <v>245</v>
      </c>
      <c r="D4" s="318" t="s">
        <v>246</v>
      </c>
      <c r="E4" s="316" t="s">
        <v>247</v>
      </c>
      <c r="F4" s="316" t="s">
        <v>447</v>
      </c>
      <c r="G4" s="316" t="s">
        <v>225</v>
      </c>
      <c r="H4" s="316" t="s">
        <v>248</v>
      </c>
      <c r="I4" s="316" t="s">
        <v>249</v>
      </c>
    </row>
    <row r="5" spans="1:13" s="33" customFormat="1" ht="12.75" customHeight="1" x14ac:dyDescent="0.2">
      <c r="A5" s="341"/>
      <c r="B5" s="325"/>
      <c r="C5" s="341"/>
      <c r="D5" s="341"/>
      <c r="E5" s="342"/>
      <c r="F5" s="325"/>
      <c r="G5" s="325"/>
      <c r="H5" s="325"/>
      <c r="I5" s="325"/>
    </row>
    <row r="6" spans="1:13" s="33" customFormat="1" ht="12.75" customHeight="1" x14ac:dyDescent="0.2">
      <c r="A6" s="341"/>
      <c r="B6" s="325"/>
      <c r="C6" s="341"/>
      <c r="D6" s="341"/>
      <c r="E6" s="342"/>
      <c r="F6" s="325"/>
      <c r="G6" s="325"/>
      <c r="H6" s="325"/>
      <c r="I6" s="325"/>
    </row>
    <row r="7" spans="1:13" s="33" customFormat="1" ht="12.75" customHeight="1" x14ac:dyDescent="0.2">
      <c r="A7" s="341"/>
      <c r="B7" s="325"/>
      <c r="C7" s="341"/>
      <c r="D7" s="341"/>
      <c r="E7" s="342"/>
      <c r="F7" s="325"/>
      <c r="G7" s="325"/>
      <c r="H7" s="325"/>
      <c r="I7" s="325"/>
    </row>
    <row r="8" spans="1:13" s="33" customFormat="1" ht="12.75" customHeight="1" x14ac:dyDescent="0.2">
      <c r="A8" s="341"/>
      <c r="B8" s="325"/>
      <c r="C8" s="341"/>
      <c r="D8" s="341"/>
      <c r="E8" s="342"/>
      <c r="F8" s="325"/>
      <c r="G8" s="325"/>
      <c r="H8" s="325"/>
      <c r="I8" s="325"/>
    </row>
    <row r="9" spans="1:13" s="33" customFormat="1" ht="29.25" customHeight="1" x14ac:dyDescent="0.2">
      <c r="A9" s="319"/>
      <c r="B9" s="317"/>
      <c r="C9" s="319"/>
      <c r="D9" s="319"/>
      <c r="E9" s="343"/>
      <c r="F9" s="317"/>
      <c r="G9" s="317"/>
      <c r="H9" s="317"/>
      <c r="I9" s="317"/>
    </row>
    <row r="10" spans="1:13" s="33" customFormat="1" ht="12.75" x14ac:dyDescent="0.2">
      <c r="A10" s="34">
        <v>1</v>
      </c>
      <c r="B10" s="24">
        <v>2</v>
      </c>
      <c r="C10" s="35">
        <v>3</v>
      </c>
      <c r="D10" s="24">
        <v>4</v>
      </c>
      <c r="E10" s="24">
        <v>5</v>
      </c>
      <c r="F10" s="23">
        <v>6</v>
      </c>
      <c r="G10" s="24">
        <v>7</v>
      </c>
      <c r="H10" s="24">
        <v>8</v>
      </c>
      <c r="I10" s="24">
        <v>9</v>
      </c>
    </row>
    <row r="11" spans="1:13" s="33" customFormat="1" ht="12.75" customHeight="1" x14ac:dyDescent="0.2">
      <c r="A11" s="316">
        <v>1</v>
      </c>
      <c r="B11" s="318" t="s">
        <v>449</v>
      </c>
      <c r="C11" s="316" t="s">
        <v>450</v>
      </c>
      <c r="D11" s="348" t="s">
        <v>250</v>
      </c>
      <c r="E11" s="316" t="s">
        <v>262</v>
      </c>
      <c r="F11" s="344" t="s">
        <v>448</v>
      </c>
      <c r="G11" s="316">
        <v>4337138.41</v>
      </c>
      <c r="H11" s="316">
        <v>4337138.41</v>
      </c>
      <c r="I11" s="316">
        <v>7</v>
      </c>
    </row>
    <row r="12" spans="1:13" s="33" customFormat="1" ht="53.25" customHeight="1" x14ac:dyDescent="0.2">
      <c r="A12" s="317"/>
      <c r="B12" s="319"/>
      <c r="C12" s="325"/>
      <c r="D12" s="349"/>
      <c r="E12" s="317"/>
      <c r="F12" s="345"/>
      <c r="G12" s="317"/>
      <c r="H12" s="317"/>
      <c r="I12" s="317"/>
    </row>
    <row r="13" spans="1:13" s="39" customFormat="1" ht="87.75" customHeight="1" x14ac:dyDescent="0.2">
      <c r="A13" s="42">
        <v>2</v>
      </c>
      <c r="B13" s="43" t="s">
        <v>276</v>
      </c>
      <c r="C13" s="158" t="s">
        <v>451</v>
      </c>
      <c r="D13" s="44" t="s">
        <v>278</v>
      </c>
      <c r="E13" s="67" t="s">
        <v>473</v>
      </c>
      <c r="F13" s="159">
        <v>0</v>
      </c>
      <c r="G13" s="42">
        <v>0</v>
      </c>
      <c r="H13" s="42">
        <v>0</v>
      </c>
      <c r="I13" s="42">
        <v>0</v>
      </c>
    </row>
    <row r="14" spans="1:13" s="33" customFormat="1" ht="108.75" customHeight="1" x14ac:dyDescent="0.2">
      <c r="A14" s="38">
        <v>3</v>
      </c>
      <c r="B14" s="41" t="s">
        <v>277</v>
      </c>
      <c r="C14" s="67" t="s">
        <v>451</v>
      </c>
      <c r="D14" s="45" t="s">
        <v>279</v>
      </c>
      <c r="E14" s="67" t="s">
        <v>472</v>
      </c>
      <c r="F14" s="160">
        <v>0</v>
      </c>
      <c r="G14" s="40">
        <v>0</v>
      </c>
      <c r="H14" s="40">
        <v>0</v>
      </c>
      <c r="I14" s="40">
        <v>9</v>
      </c>
    </row>
    <row r="15" spans="1:13" s="346" customFormat="1" ht="15.75" customHeight="1" x14ac:dyDescent="0.25"/>
    <row r="16" spans="1:13" s="346" customFormat="1" ht="15.75" customHeight="1" x14ac:dyDescent="0.25"/>
    <row r="18" spans="1:1" s="347" customFormat="1" ht="12.75" x14ac:dyDescent="0.2">
      <c r="A18" s="347" t="s">
        <v>503</v>
      </c>
    </row>
  </sheetData>
  <mergeCells count="20">
    <mergeCell ref="I11:I12"/>
    <mergeCell ref="A15:XFD16"/>
    <mergeCell ref="A18:XFD18"/>
    <mergeCell ref="F4:F9"/>
    <mergeCell ref="G4:G9"/>
    <mergeCell ref="H4:H9"/>
    <mergeCell ref="I4:I9"/>
    <mergeCell ref="A11:A12"/>
    <mergeCell ref="B11:B12"/>
    <mergeCell ref="C11:C12"/>
    <mergeCell ref="D11:D12"/>
    <mergeCell ref="E11:E12"/>
    <mergeCell ref="A4:A9"/>
    <mergeCell ref="B4:B9"/>
    <mergeCell ref="C4:C9"/>
    <mergeCell ref="D4:D9"/>
    <mergeCell ref="E4:E9"/>
    <mergeCell ref="F11:F12"/>
    <mergeCell ref="G11:G12"/>
    <mergeCell ref="H11:H12"/>
  </mergeCells>
  <pageMargins left="0.70866141732283472" right="0.70866141732283472" top="0.74803149606299213" bottom="0.74803149606299213" header="0.31496062992125984" footer="0.31496062992125984"/>
  <pageSetup paperSize="9" scale="81" orientation="landscape" r:id="rId1"/>
  <colBreaks count="1" manualBreakCount="1">
    <brk id="10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3</vt:i4>
      </vt:variant>
      <vt:variant>
        <vt:lpstr>Именованные диапазоны</vt:lpstr>
      </vt:variant>
      <vt:variant>
        <vt:i4>1</vt:i4>
      </vt:variant>
    </vt:vector>
  </HeadingPairs>
  <TitlesOfParts>
    <vt:vector size="4" baseType="lpstr">
      <vt:lpstr>недвижимое</vt:lpstr>
      <vt:lpstr>движимое </vt:lpstr>
      <vt:lpstr>Юридические лица</vt:lpstr>
      <vt:lpstr>'движимое '!Область_печати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2025-07-01T08:10:48Z</dcterms:modified>
</cp:coreProperties>
</file>