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Источники!$A$29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Источники!$F$39</definedName>
    <definedName name="LAST_CELL" localSheetId="1">Расходы!$F$293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Источники!$A$27</definedName>
    <definedName name="REND_1" localSheetId="1">Расходы!$A$294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Источники!$A$29:$D$30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92" i="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0" i="1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<sst xmlns="http://schemas.openxmlformats.org/spreadsheetml/2006/main" count="1283" uniqueCount="614">
  <si>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</si>
  <si>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</si>
  <si>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</si>
  <si>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</si>
  <si>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</si>
  <si>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</si>
  <si>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</si>
  <si>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</si>
  <si>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</si>
  <si>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</si>
  <si>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</si>
  <si>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</si>
  <si>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</si>
  <si>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</si>
  <si>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Грушево-Дубовского сельского поселения</t>
  </si>
  <si>
    <t>Грушево-Дубовское сельское поселение Белокалитвинского района</t>
  </si>
  <si>
    <t>Периодичность: годовая</t>
  </si>
  <si>
    <t>Единица измерения: руб.</t>
  </si>
  <si>
    <t>04227290</t>
  </si>
  <si>
    <t>951</t>
  </si>
  <si>
    <t>60606420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</si>
  <si>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</si>
  <si>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</si>
  <si>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</si>
  <si>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</si>
  <si>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</si>
  <si>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</si>
  <si>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</si>
  <si>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</si>
  <si>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</si>
  <si>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</si>
  <si>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</si>
  <si>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</si>
  <si>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</si>
  <si>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</si>
  <si>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</si>
  <si>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</si>
  <si>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</si>
  <si>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</si>
  <si>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</si>
  <si>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</si>
  <si>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</si>
  <si>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</si>
  <si>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</si>
  <si>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</si>
  <si>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</si>
  <si>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</si>
  <si>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</si>
  <si>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</si>
  <si>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</si>
  <si>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</si>
  <si>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</si>
  <si>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</si>
  <si>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</si>
  <si>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</si>
  <si>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</si>
  <si>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</si>
  <si>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</si>
  <si>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</si>
  <si>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</si>
  <si>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</si>
  <si>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</si>
  <si>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</si>
  <si>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</si>
  <si>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</si>
  <si>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</si>
  <si>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</si>
  <si>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</si>
  <si>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</si>
  <si>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</si>
  <si>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</si>
  <si>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</si>
  <si>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</si>
  <si>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</si>
  <si>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</si>
  <si>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</si>
  <si>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</si>
  <si>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</si>
  <si>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</si>
  <si>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</si>
  <si>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</si>
  <si>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</si>
  <si>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</si>
  <si>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</si>
  <si>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</si>
  <si>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</si>
  <si>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</si>
  <si>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</si>
  <si>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</si>
  <si>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 самоуправления, ууполномоченными в соответствии с законодательными актами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</si>
  <si>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</si>
  <si>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</si>
  <si>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</si>
  <si>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</si>
  <si>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</si>
  <si>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</si>
  <si>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</si>
  <si>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</si>
  <si>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</si>
  <si>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</si>
  <si>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</si>
  <si>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</si>
  <si>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</si>
  <si>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</si>
  <si>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</si>
  <si>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</si>
  <si>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</si>
  <si>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</si>
  <si>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</si>
  <si>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</si>
  <si>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</si>
  <si>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</si>
  <si>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</si>
  <si>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</si>
  <si>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</si>
  <si>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</si>
  <si>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</si>
  <si>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</si>
  <si>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</si>
  <si>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</si>
  <si>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</si>
  <si>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</si>
  <si>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</si>
  <si>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</si>
  <si>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</si>
  <si>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</si>
  <si>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</si>
  <si>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</si>
  <si>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</si>
  <si>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</si>
  <si>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</si>
  <si>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</si>
  <si>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</si>
  <si>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</si>
  <si>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</si>
  <si>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</si>
  <si>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</si>
  <si>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</si>
  <si>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</si>
  <si>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</si>
  <si>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</si>
  <si>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</si>
  <si>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</si>
  <si>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</si>
  <si>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</si>
  <si>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</si>
  <si>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</si>
  <si>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</si>
  <si>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</si>
  <si>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</si>
  <si>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</si>
  <si>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</si>
  <si>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</si>
  <si>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</si>
  <si>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</si>
  <si>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</si>
  <si>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</si>
  <si>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</si>
  <si>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</si>
  <si>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</si>
  <si>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</si>
  <si>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ГРУШЕВО-ДУБОВСКОГО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</si>
  <si>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</si>
  <si>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</si>
  <si>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</si>
  <si>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</si>
  <si>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</si>
  <si>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</si>
  <si>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</si>
  <si>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</si>
  <si>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внедрению энергосберегающих светильников, в том числе на базе светодиодов</t>
  </si>
  <si>
    <t xml:space="preserve">951 0104 0840128160 000 </t>
  </si>
  <si>
    <t>Закупка товаров, работ и услуг для обеспечения государственных (муниципальных) нужд</t>
  </si>
  <si>
    <t xml:space="preserve">951 0104 0840128160 200 </t>
  </si>
  <si>
    <t>Иные закупки товаров, работ и услуг для обеспечения государственных (муниципальных) нужд</t>
  </si>
  <si>
    <t xml:space="preserve">951 0104 0840128160 240 </t>
  </si>
  <si>
    <t>Прочая закупка товаров, работ и услуг</t>
  </si>
  <si>
    <t xml:space="preserve">951 0104 0840128160 244 </t>
  </si>
  <si>
    <t xml:space="preserve">951 0104 0900000000 000 </t>
  </si>
  <si>
    <t>Комплекс процессных мероприятий «Развитие муниципального управления и муниципальной службы в Грушево-Дубовском сельском поселении, дополнительное профессиональное развитие лиц, занятых в системе местного самоуправления»</t>
  </si>
  <si>
    <t xml:space="preserve">951 0104 0940100000 000 </t>
  </si>
  <si>
    <t>Расходы на обеспечение функций органа местного самоуправления Грушево-Дубовского сельского поселения</t>
  </si>
  <si>
    <t xml:space="preserve">951 0104 0940100190 000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</si>
  <si>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</si>
  <si>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951 0104 0940100190 100 </t>
  </si>
  <si>
    <t>Расходы на выплаты персоналу государственных (муниципальных) органов</t>
  </si>
  <si>
    <t xml:space="preserve">951 0104 0940100190 120 </t>
  </si>
  <si>
    <t>Иные выплаты персоналу государственных (муниципальных) органов, за исключением фонда оплаты труда</t>
  </si>
  <si>
    <t xml:space="preserve">951 0104 0940100190 122 </t>
  </si>
  <si>
    <t xml:space="preserve">951 0104 0940100190 200 </t>
  </si>
  <si>
    <t xml:space="preserve">951 0104 0940100190 240 </t>
  </si>
  <si>
    <t xml:space="preserve">951 0104 0940100190 244 </t>
  </si>
  <si>
    <t>Мероприятия по проведению диспансеризации муниципальных служащих</t>
  </si>
  <si>
    <t xml:space="preserve">951 0104 0940128180 000 </t>
  </si>
  <si>
    <t xml:space="preserve">951 0104 0940128180 200 </t>
  </si>
  <si>
    <t xml:space="preserve">951 0104 0940128180 240 </t>
  </si>
  <si>
    <t xml:space="preserve">951 0104 0940128180 244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</si>
  <si>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</si>
  <si>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</si>
  <si>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</si>
  <si>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Грушево-Дубовского сельского поселения</t>
  </si>
  <si>
    <t xml:space="preserve">951 0104 1040200110 000 </t>
  </si>
  <si>
    <t xml:space="preserve">951 0104 1040200110 100 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</si>
  <si>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</si>
  <si>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</si>
  <si>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</si>
  <si>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</si>
  <si>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</si>
  <si>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</si>
  <si>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</si>
  <si>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</si>
  <si>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</si>
  <si>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</si>
  <si>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</si>
  <si>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</si>
  <si>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</si>
  <si>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</si>
  <si>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</si>
  <si>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</si>
  <si>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</si>
  <si>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</si>
  <si>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</si>
  <si>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</si>
  <si>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Расходы на проведение ремонта в здании Администрации Грушево-Дубовского сельского поселения</t>
  </si>
  <si>
    <t xml:space="preserve">951 0104 1040228420 000 </t>
  </si>
  <si>
    <t xml:space="preserve">951 0104 1040228420 200 </t>
  </si>
  <si>
    <t xml:space="preserve">951 0104 1040228420 240 </t>
  </si>
  <si>
    <t xml:space="preserve">951 0104 1040228420 244 </t>
  </si>
  <si>
    <t>Иные межбюджетные трансферты из бюджета Грушево-Дубовского сельского поселения бюджету Белокалитвинского района в области архитектуры и градостроительства</t>
  </si>
  <si>
    <t xml:space="preserve">951 0104 1040287040 000 </t>
  </si>
  <si>
    <t>Межбюджетные трансферты</t>
  </si>
  <si>
    <t xml:space="preserve">951 0104 1040287040 500 </t>
  </si>
  <si>
    <t xml:space="preserve">951 0104 1040287040 540 </t>
  </si>
  <si>
    <t>Иные межбюджетные трансферты из бюджета Грушево-Дубовского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</si>
  <si>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951 0104 1040287050 000 </t>
  </si>
  <si>
    <t xml:space="preserve">951 0104 1040287050 500 </t>
  </si>
  <si>
    <t xml:space="preserve">951 0104 1040287050 540 </t>
  </si>
  <si>
    <t xml:space="preserve">951 0104 1200000000 000 </t>
  </si>
  <si>
    <t>Комплекс процессных мероприятий «Формирование комплексной системы управления отходами и вторичными материальными ресурсами на территории Грушево-Дубовского сельского поселения»</t>
  </si>
  <si>
    <t xml:space="preserve">951 0104 1240100000 000 </t>
  </si>
  <si>
    <t>Расходы по формированию комплексной системы управления отходами на территории Грушево-Дубовского сельского поселения</t>
  </si>
  <si>
    <t xml:space="preserve">951 0104 1240128300 000 </t>
  </si>
  <si>
    <t xml:space="preserve">951 0104 1240128300 200 </t>
  </si>
  <si>
    <t xml:space="preserve">951 0104 1240128300 240 </t>
  </si>
  <si>
    <t xml:space="preserve">951 0104 1240128300 244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</si>
  <si>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</si>
  <si>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</si>
  <si>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</si>
  <si>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</si>
  <si>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</si>
  <si>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</si>
  <si>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</si>
  <si>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</si>
  <si>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</si>
  <si>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</si>
  <si>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</si>
  <si>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</si>
  <si>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</si>
  <si>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951 0106 1040287080 000 </t>
  </si>
  <si>
    <t xml:space="preserve">951 0106 1040287080 500 </t>
  </si>
  <si>
    <t xml:space="preserve">951 0106 1040287080 540 </t>
  </si>
  <si>
    <t xml:space="preserve">951 0106 9900000000 000 </t>
  </si>
  <si>
    <t xml:space="preserve">951 0106 9990000000 000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</si>
  <si>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</si>
  <si>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</si>
  <si>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</si>
  <si>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</si>
  <si>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</si>
  <si>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</si>
  <si>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</si>
  <si>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</si>
  <si>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</si>
  <si>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Грушево-Дубовского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</si>
  <si>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</si>
  <si>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</si>
  <si>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</si>
  <si>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</si>
  <si>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</si>
  <si>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</si>
  <si>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</si>
  <si>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Грушево-Дубовского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</si>
  <si>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</si>
  <si>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экстремизму и терроризму»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</si>
  <si>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</si>
  <si>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</si>
  <si>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</si>
  <si>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</si>
  <si>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</si>
  <si>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«Обеспечение реализации муниципальной программы Грушево-Дубовского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</si>
  <si>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</si>
  <si>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Грушево-Дубовского сельского поселения</t>
  </si>
  <si>
    <t xml:space="preserve">951 0113 0940228190 000 </t>
  </si>
  <si>
    <t xml:space="preserve">951 0113 0940228190 200 </t>
  </si>
  <si>
    <t xml:space="preserve">951 0113 0940228190 240 </t>
  </si>
  <si>
    <t xml:space="preserve">951 0113 0940228190 244 </t>
  </si>
  <si>
    <t>Участие муниципального образования «Грушево-Дубовское сельское поселение» в деятельности Совета муниципальных образований Ростовской области</t>
  </si>
  <si>
    <t xml:space="preserve">951 0113 0940228200 000 </t>
  </si>
  <si>
    <t xml:space="preserve">951 0113 0940228200 800 </t>
  </si>
  <si>
    <t xml:space="preserve">951 0113 0940228200 850 </t>
  </si>
  <si>
    <t xml:space="preserve">951 0113 0940228200 853 </t>
  </si>
  <si>
    <t>Информационное и техническое обслуживание официального сайта Администрации Грушево-Дубовского сельского поселения</t>
  </si>
  <si>
    <t xml:space="preserve">951 0113 0940228310 000 </t>
  </si>
  <si>
    <t xml:space="preserve">951 0113 0940228310 200 </t>
  </si>
  <si>
    <t xml:space="preserve">951 0113 0940228310 240 </t>
  </si>
  <si>
    <t xml:space="preserve">951 0113 0940228310 244 </t>
  </si>
  <si>
    <t>Информационное освещение деятельности органов местного самоуправления</t>
  </si>
  <si>
    <t xml:space="preserve">951 0113 0940228390 000 </t>
  </si>
  <si>
    <t xml:space="preserve">951 0113 0940228390 200 </t>
  </si>
  <si>
    <t xml:space="preserve">951 0113 0940228390 240 </t>
  </si>
  <si>
    <t xml:space="preserve">951 0113 0940228390 244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</si>
  <si>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</si>
  <si>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</si>
  <si>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</si>
  <si>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</si>
  <si>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951 0113 1040299990 200 </t>
  </si>
  <si>
    <t xml:space="preserve">951 0113 1040299990 240 </t>
  </si>
  <si>
    <t xml:space="preserve">951 0113 1040299990 244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</si>
  <si>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</si>
  <si>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</si>
  <si>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</si>
  <si>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</si>
  <si>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</si>
  <si>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</si>
  <si>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</si>
  <si>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</si>
  <si>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</si>
  <si>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</si>
  <si>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</si>
  <si>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</si>
  <si>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</si>
  <si>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</si>
  <si>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</si>
  <si>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</si>
  <si>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</si>
  <si>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</si>
  <si>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</si>
  <si>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</si>
  <si>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</si>
  <si>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</si>
  <si>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</si>
  <si>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</si>
  <si>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</si>
  <si>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</si>
  <si>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</si>
  <si>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</si>
  <si>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</si>
  <si>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</si>
  <si>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951 0310 0440128060 000 </t>
  </si>
  <si>
    <t xml:space="preserve">951 0310 0440128060 200 </t>
  </si>
  <si>
    <t xml:space="preserve">951 0310 0440128060 240 </t>
  </si>
  <si>
    <t xml:space="preserve">951 0310 0440128060 244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</si>
  <si>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</si>
  <si>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</si>
  <si>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</si>
  <si>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</si>
  <si>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</si>
  <si>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на улучшение санитарно-эпидемиологической обстановки территории</t>
  </si>
  <si>
    <t xml:space="preserve">951 0314 0440228070 000 </t>
  </si>
  <si>
    <t xml:space="preserve">951 0314 0440228070 200 </t>
  </si>
  <si>
    <t xml:space="preserve">951 0314 0440228070 240 </t>
  </si>
  <si>
    <t xml:space="preserve">951 0314 0440228070 244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</si>
  <si>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</si>
  <si>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</si>
  <si>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</si>
  <si>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</si>
  <si>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</si>
  <si>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</t>
  </si>
  <si>
    <t xml:space="preserve">951 0402 0240100000 000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</si>
  <si>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</si>
  <si>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</si>
  <si>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</si>
  <si>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</si>
  <si>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</si>
  <si>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</si>
  <si>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</si>
  <si>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</si>
  <si>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</si>
  <si>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</si>
  <si>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</si>
  <si>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</si>
  <si>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</si>
  <si>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</si>
  <si>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</si>
  <si>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</si>
  <si>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</si>
  <si>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</si>
  <si>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</si>
  <si>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</si>
  <si>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</si>
  <si>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</si>
  <si>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</si>
  <si>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</si>
  <si>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</si>
  <si>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</si>
  <si>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</si>
  <si>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</si>
  <si>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Расходы на изготовление технической документации на объекты недвижимого имущества (технические планы и технические паспорта)</t>
  </si>
  <si>
    <t xml:space="preserve">951 0412 1340128320 000 </t>
  </si>
  <si>
    <t xml:space="preserve">951 0412 1340128320 200 </t>
  </si>
  <si>
    <t xml:space="preserve">951 0412 1340128320 240 </t>
  </si>
  <si>
    <t xml:space="preserve">951 0412 1340128320 244 </t>
  </si>
  <si>
    <t>Комплекс процессных мероприятий «Землеустройство»</t>
  </si>
  <si>
    <t xml:space="preserve">951 0412 1340200000 000 </t>
  </si>
  <si>
    <t>Расходы по подготовке документов, содержащих необходимые сведения для осуществления государственного кадастрового учета земельных участков</t>
  </si>
  <si>
    <t xml:space="preserve">951 0412 1340228340 000 </t>
  </si>
  <si>
    <t xml:space="preserve">951 0412 1340228340 200 </t>
  </si>
  <si>
    <t xml:space="preserve">951 0412 1340228340 240 </t>
  </si>
  <si>
    <t xml:space="preserve">951 0412 1340228340 244 </t>
  </si>
  <si>
    <t>Расходы по оценке рыночной стоимости земельных участков</t>
  </si>
  <si>
    <t xml:space="preserve">951 0412 1340228350 000 </t>
  </si>
  <si>
    <t xml:space="preserve">951 0412 1340228350 200 </t>
  </si>
  <si>
    <t xml:space="preserve">951 0412 1340228350 240 </t>
  </si>
  <si>
    <t xml:space="preserve">951 0412 1340228350 244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</si>
  <si>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</si>
  <si>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</si>
  <si>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</si>
  <si>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</si>
  <si>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</si>
  <si>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</si>
  <si>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на капитальный ремонт</t>
  </si>
  <si>
    <t xml:space="preserve">951 0501 0240128290 000 </t>
  </si>
  <si>
    <t xml:space="preserve">951 0501 0240128290 200 </t>
  </si>
  <si>
    <t xml:space="preserve">951 0501 0240128290 240 </t>
  </si>
  <si>
    <t xml:space="preserve">951 0501 0240128290 244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</si>
  <si>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</si>
  <si>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</si>
  <si>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</si>
  <si>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951 0502 0240100000 000 </t>
  </si>
  <si>
    <t>Расходы на обустройство контейнерных площадок для сбора твердых коммунальных отходов</t>
  </si>
  <si>
    <t xml:space="preserve">951 0502 0240128370 000 </t>
  </si>
  <si>
    <t xml:space="preserve">951 0502 0240128370 200 </t>
  </si>
  <si>
    <t xml:space="preserve">951 0502 0240128370 240 </t>
  </si>
  <si>
    <t xml:space="preserve">951 0502 0240128370 244 </t>
  </si>
  <si>
    <t xml:space="preserve">951 0502 1200000000 000 </t>
  </si>
  <si>
    <t>Муниципальный проект "Ликвидация объектов накопленного вреда на территории Грушево-Дубовского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</si>
  <si>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</si>
  <si>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</si>
  <si>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</si>
  <si>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</si>
  <si>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</si>
  <si>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</si>
  <si>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</si>
  <si>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</si>
  <si>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</si>
  <si>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</si>
  <si>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</si>
  <si>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 систем наружного освещения</t>
  </si>
  <si>
    <t xml:space="preserve">951 0503 0840228170 000 </t>
  </si>
  <si>
    <t xml:space="preserve">951 0503 0840228170 200 </t>
  </si>
  <si>
    <t xml:space="preserve">951 0503 0840228170 240 </t>
  </si>
  <si>
    <t xml:space="preserve">951 0503 0840228170 244 </t>
  </si>
  <si>
    <t xml:space="preserve">951 0503 1100000000 000 </t>
  </si>
  <si>
    <t>Комплекс процессных мероприятий «Основные направления благоустройства территории»</t>
  </si>
  <si>
    <t xml:space="preserve">951 0503 1140100000 000 </t>
  </si>
  <si>
    <t>Расходы на уличное (наружное) освещение территории</t>
  </si>
  <si>
    <t xml:space="preserve">951 0503 1140128210 000 </t>
  </si>
  <si>
    <t xml:space="preserve">951 0503 1140128210 200 </t>
  </si>
  <si>
    <t xml:space="preserve">951 0503 1140128210 240 </t>
  </si>
  <si>
    <t xml:space="preserve">951 0503 1140128210 247 </t>
  </si>
  <si>
    <t>Мероприятия по озеленению территории</t>
  </si>
  <si>
    <t xml:space="preserve">951 0503 1140128220 000 </t>
  </si>
  <si>
    <t xml:space="preserve">951 0503 1140128220 200 </t>
  </si>
  <si>
    <t xml:space="preserve">951 0503 1140128220 240 </t>
  </si>
  <si>
    <t xml:space="preserve">951 0503 1140128220 244 </t>
  </si>
  <si>
    <t>Мероприятия по содержанию мест захоронения</t>
  </si>
  <si>
    <t xml:space="preserve">951 0503 1140128230 000 </t>
  </si>
  <si>
    <t xml:space="preserve">951 0503 1140128230 200 </t>
  </si>
  <si>
    <t xml:space="preserve">951 0503 1140128230 240 </t>
  </si>
  <si>
    <t xml:space="preserve">951 0503 1140128230 244 </t>
  </si>
  <si>
    <t>Расходы на реализацию прочих мероприятий по благоустройству территории поселения</t>
  </si>
  <si>
    <t xml:space="preserve">951 0503 1140128240 000 </t>
  </si>
  <si>
    <t xml:space="preserve">951 0503 1140128240 200 </t>
  </si>
  <si>
    <t xml:space="preserve">951 0503 1140128240 240 </t>
  </si>
  <si>
    <t xml:space="preserve">951 0503 1140128240 244 </t>
  </si>
  <si>
    <t>Комплекс процессных мероприятий «Санитарное состояние территории»</t>
  </si>
  <si>
    <t xml:space="preserve">951 0503 1140200000 000 </t>
  </si>
  <si>
    <t>Мероприятия по отлову бродячих животных (собак)</t>
  </si>
  <si>
    <t xml:space="preserve">951 0503 1140228260 000 </t>
  </si>
  <si>
    <t xml:space="preserve">951 0503 1140228260 200 </t>
  </si>
  <si>
    <t xml:space="preserve">951 0503 1140228260 240 </t>
  </si>
  <si>
    <t xml:space="preserve">951 0503 1140228260 244 </t>
  </si>
  <si>
    <t xml:space="preserve">951 0503 9900000000 000 </t>
  </si>
  <si>
    <t xml:space="preserve">951 0503 9990000000 000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</si>
  <si>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</t>
  </si>
  <si>
    <t xml:space="preserve">951 0503 9990086030 000 </t>
  </si>
  <si>
    <t xml:space="preserve">951 0503 9990086030 200 </t>
  </si>
  <si>
    <t xml:space="preserve">951 0503 9990086030 240 </t>
  </si>
  <si>
    <t xml:space="preserve">951 0503 9990086030 244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</si>
  <si>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</si>
  <si>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</si>
  <si>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</si>
  <si>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</si>
  <si>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</si>
  <si>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</si>
  <si>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</si>
  <si>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</si>
  <si>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</si>
  <si>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</si>
  <si>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</si>
  <si>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</si>
  <si>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</si>
  <si>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</si>
  <si>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</si>
  <si>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</si>
  <si>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</si>
  <si>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 xml:space="preserve">951 0705 0940100190 000 </t>
  </si>
  <si>
    <t xml:space="preserve">951 0705 0940100190 200 </t>
  </si>
  <si>
    <t xml:space="preserve">951 0705 0940100190 240 </t>
  </si>
  <si>
    <t xml:space="preserve">951 0705 0940100190 244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</si>
  <si>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</si>
  <si>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</si>
  <si>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</si>
  <si>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</si>
  <si>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</si>
  <si>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</si>
  <si>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</si>
  <si>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муниципального бюджетного учреждения Грушево-Дубовского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</si>
  <si>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</si>
  <si>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</si>
  <si>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</si>
  <si>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</si>
  <si>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</si>
  <si>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</si>
  <si>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</si>
  <si>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</si>
  <si>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</si>
  <si>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Грушево-Дубовского сельского поселения бюджету Белокалитвинского района в области культуры</t>
  </si>
  <si>
    <t xml:space="preserve">951 0801 0540287030 000 </t>
  </si>
  <si>
    <t xml:space="preserve">951 0801 0540287030 500 </t>
  </si>
  <si>
    <t xml:space="preserve">951 0801 0540287030 540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</si>
  <si>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</si>
  <si>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</si>
  <si>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</si>
  <si>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</si>
  <si>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</si>
  <si>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«Социальная поддержка отдельных категорий граждан»</t>
  </si>
  <si>
    <t xml:space="preserve">951 1001 0140100000 000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</si>
  <si>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</si>
  <si>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951 1001 0140118010 000 </t>
  </si>
  <si>
    <t>Социальное обеспечение и иные выплаты населению</t>
  </si>
  <si>
    <t xml:space="preserve">951 1001 0140118010 300 </t>
  </si>
  <si>
    <t>Публичные нормативные социальные выплаты гражданам</t>
  </si>
  <si>
    <t xml:space="preserve">951 1001 0140118010 310 </t>
  </si>
  <si>
    <t>Иные пенсии, социальные доплаты к пенсиям</t>
  </si>
  <si>
    <t xml:space="preserve">951 1001 0140118010 312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</si>
  <si>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</si>
  <si>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</si>
  <si>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</si>
  <si>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951 1003 9910000000 000 </t>
  </si>
  <si>
    <t xml:space="preserve">951 1003 9910097710 000 </t>
  </si>
  <si>
    <t xml:space="preserve">951 1003 9910097710 300 </t>
  </si>
  <si>
    <t>Социальные выплаты гражданам, кроме публичных нормативных социальных выплат</t>
  </si>
  <si>
    <t xml:space="preserve">951 1003 9910097710 320 </t>
  </si>
  <si>
    <t>Пособия, компенсации и иные социальные выплаты гражданам, кроме публичных нормативных обязательств</t>
  </si>
  <si>
    <t xml:space="preserve">951 1003 9910097710 321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</si>
  <si>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</si>
  <si>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</si>
  <si>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</si>
  <si>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</si>
  <si>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</si>
  <si>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</si>
  <si>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</si>
  <si>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</si>
  <si>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</si>
  <si>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</si>
  <si>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</si>
  <si>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</si>
  <si>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</si>
  <si>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</si>
  <si>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</si>
  <si>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</si>
  <si>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</si>
  <si>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</si>
  <si>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</si>
  <si>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</si>
  <si>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</si>
  <si>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</si>
  <si>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</si>
  <si>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</si>
  <si>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</si>
  <si>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</si>
  <si>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</si>
  <si>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</si>
  <si>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</si>
  <si>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</si>
  <si>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</si>
  <si>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</si>
  <si>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</si>
  <si>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</si>
  <si>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</si>
  <si>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</si>
  <si>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</si>
  <si>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</si>
  <si>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</si>
  <si>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</si>
  <si>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</si>
  <si>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</si>
  <si>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</si>
  <si>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</si>
  <si>
    <t xml:space="preserve">Увеличение прочих остатков  средств бюджетов </t>
  </si>
  <si>
    <t>000 01050200000000500</t>
  </si>
  <si>
    <t>Увеличение прочих остатков денежных средств бюджетов</t>
  </si>
  <si>
    <t>000 01050201000000510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</si>
  <si>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</si>
  <si>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</si>
  <si>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</si>
  <si>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</si>
  <si>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Глава Администрации</t>
  </si>
  <si>
    <t xml:space="preserve">                     И.В. Никулин</t>
  </si>
  <si>
    <t>Заведующий сектором экономики и финансов</t>
  </si>
  <si>
    <t xml:space="preserve">                     В.М. Касьянова</t>
  </si>
  <si>
    <t>Ведущий специалист по бухгалтерскому учету</t>
  </si>
  <si>
    <t xml:space="preserve">                     М.С. Скопинцова</t>
  </si>
  <si>
    <t>03 июля 2025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</si>
</sst>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22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1"/>
      <color indexed="8"/>
      <name val="Arial Cyr"/>
    </font>
    <font>
      <sz val="11"/>
      <name val="Arial Cyr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left"/>
    </xf>
    <xf numFmtId="0" fontId="5" fillId="2" borderId="34" xfId="0" applyNumberFormat="1" applyFont="1" applyFill="1" applyBorder="1" applyAlignment="1">
      <alignment horizontal="left"/>
    </xf>
    <xf numFmtId="0" fontId="6" fillId="2" borderId="35" xfId="0" applyNumberFormat="1" applyFont="1" applyFill="1" applyBorder="1" applyAlignment="1">
      <alignment horizontal="center"/>
    </xf>
    <xf numFmtId="49" fontId="7" fillId="2" borderId="35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/>
    </xf>
    <xf numFmtId="0" fontId="9" fillId="2" borderId="1" xfId="0" applyNumberFormat="1" applyFont="1" applyFill="1" applyBorder="1" applyAlignment="1"/>
    <xf numFmtId="49" fontId="10" fillId="2" borderId="1" xfId="0" applyNumberFormat="1" applyFont="1" applyFill="1" applyBorder="1" applyAlignment="1"/>
    <xf numFmtId="0" fontId="11" fillId="2" borderId="34" xfId="0" applyNumberFormat="1" applyFont="1" applyFill="1" applyBorder="1" applyAlignment="1">
      <alignment horizontal="left"/>
    </xf>
    <xf numFmtId="0" fontId="12" fillId="2" borderId="35" xfId="0" applyNumberFormat="1" applyFont="1" applyFill="1" applyBorder="1" applyAlignment="1">
      <alignment horizontal="center"/>
    </xf>
    <xf numFmtId="0" fontId="13" fillId="2" borderId="35" xfId="0" applyNumberFormat="1" applyFont="1" applyFill="1" applyBorder="1" applyAlignment="1">
      <alignment horizontal="left"/>
    </xf>
    <xf numFmtId="49" fontId="14" fillId="2" borderId="35" xfId="0" applyNumberFormat="1" applyFont="1" applyFill="1" applyBorder="1" applyAlignment="1"/>
    <xf numFmtId="0" fontId="15" fillId="2" borderId="35" xfId="0" applyNumberFormat="1" applyFont="1" applyFill="1" applyBorder="1" applyAlignment="1"/>
    <xf numFmtId="0" fontId="16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7" fillId="2" borderId="1" xfId="0" applyNumberFormat="1" applyFont="1" applyFill="1" applyBorder="1" applyAlignment="1">
      <alignment horizontal="right"/>
    </xf>
    <xf numFmtId="0" fontId="17" fillId="2" borderId="2" xfId="0" applyNumberFormat="1" applyFont="1" applyFill="1" applyBorder="1" applyAlignment="1">
      <alignment horizontal="center"/>
    </xf>
    <xf numFmtId="49" fontId="17" fillId="2" borderId="1" xfId="0" applyNumberFormat="1" applyFont="1" applyFill="1" applyBorder="1" applyAlignment="1">
      <alignment horizontal="right"/>
    </xf>
    <xf numFmtId="49" fontId="17" fillId="2" borderId="3" xfId="0" applyNumberFormat="1" applyFont="1" applyFill="1" applyBorder="1" applyAlignment="1">
      <alignment horizontal="centerContinuous"/>
    </xf>
    <xf numFmtId="164" fontId="17" fillId="2" borderId="4" xfId="0" applyNumberFormat="1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center"/>
    </xf>
    <xf numFmtId="49" fontId="17" fillId="2" borderId="4" xfId="0" applyNumberFormat="1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centerContinuous"/>
    </xf>
    <xf numFmtId="49" fontId="17" fillId="2" borderId="8" xfId="0" applyNumberFormat="1" applyFont="1" applyFill="1" applyBorder="1" applyAlignment="1">
      <alignment horizontal="centerContinuous"/>
    </xf>
    <xf numFmtId="49" fontId="17" fillId="2" borderId="1" xfId="0" applyNumberFormat="1" applyFont="1" applyFill="1" applyBorder="1" applyAlignment="1"/>
    <xf numFmtId="0" fontId="17" fillId="2" borderId="1" xfId="0" applyNumberFormat="1" applyFont="1" applyFill="1" applyBorder="1" applyAlignment="1">
      <alignment horizontal="left"/>
    </xf>
    <xf numFmtId="49" fontId="17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/>
    <xf numFmtId="0" fontId="17" fillId="2" borderId="18" xfId="0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17" fillId="2" borderId="19" xfId="0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/>
    </xf>
    <xf numFmtId="49" fontId="17" fillId="2" borderId="20" xfId="0" applyNumberFormat="1" applyFont="1" applyFill="1" applyBorder="1" applyAlignment="1">
      <alignment horizontal="center" vertical="center"/>
    </xf>
    <xf numFmtId="49" fontId="17" fillId="2" borderId="21" xfId="0" applyNumberFormat="1" applyFont="1" applyFill="1" applyBorder="1" applyAlignment="1">
      <alignment horizontal="center" vertical="center"/>
    </xf>
    <xf numFmtId="49" fontId="17" fillId="2" borderId="22" xfId="0" applyNumberFormat="1" applyFont="1" applyFill="1" applyBorder="1" applyAlignment="1">
      <alignment horizontal="left" wrapText="1"/>
    </xf>
    <xf numFmtId="49" fontId="17" fillId="2" borderId="23" xfId="0" applyNumberFormat="1" applyFont="1" applyFill="1" applyBorder="1" applyAlignment="1">
      <alignment horizontal="center" wrapText="1"/>
    </xf>
    <xf numFmtId="49" fontId="17" fillId="2" borderId="24" xfId="0" applyNumberFormat="1" applyFont="1" applyFill="1" applyBorder="1" applyAlignment="1">
      <alignment horizontal="center"/>
    </xf>
    <xf numFmtId="4" fontId="17" fillId="2" borderId="25" xfId="0" applyNumberFormat="1" applyFont="1" applyFill="1" applyBorder="1" applyAlignment="1">
      <alignment horizontal="right"/>
    </xf>
    <xf numFmtId="4" fontId="17" fillId="2" borderId="26" xfId="0" applyNumberFormat="1" applyFont="1" applyFill="1" applyBorder="1" applyAlignment="1">
      <alignment horizontal="right"/>
    </xf>
    <xf numFmtId="49" fontId="17" fillId="2" borderId="27" xfId="0" applyNumberFormat="1" applyFont="1" applyFill="1" applyBorder="1" applyAlignment="1">
      <alignment horizontal="left" wrapText="1"/>
    </xf>
    <xf numFmtId="49" fontId="17" fillId="2" borderId="28" xfId="0" applyNumberFormat="1" applyFont="1" applyFill="1" applyBorder="1" applyAlignment="1">
      <alignment horizontal="center" wrapText="1"/>
    </xf>
    <xf numFmtId="49" fontId="17" fillId="2" borderId="29" xfId="0" applyNumberFormat="1" applyFont="1" applyFill="1" applyBorder="1" applyAlignment="1">
      <alignment horizontal="center"/>
    </xf>
    <xf numFmtId="4" fontId="17" fillId="2" borderId="30" xfId="0" applyNumberFormat="1" applyFont="1" applyFill="1" applyBorder="1" applyAlignment="1">
      <alignment horizontal="right"/>
    </xf>
    <xf numFmtId="4" fontId="17" fillId="2" borderId="31" xfId="0" applyNumberFormat="1" applyFont="1" applyFill="1" applyBorder="1" applyAlignment="1">
      <alignment horizontal="right"/>
    </xf>
    <xf numFmtId="49" fontId="17" fillId="2" borderId="32" xfId="0" applyNumberFormat="1" applyFont="1" applyFill="1" applyBorder="1" applyAlignment="1">
      <alignment horizontal="left" wrapText="1"/>
    </xf>
    <xf numFmtId="49" fontId="17" fillId="2" borderId="15" xfId="0" applyNumberFormat="1" applyFont="1" applyFill="1" applyBorder="1" applyAlignment="1">
      <alignment horizontal="center" wrapText="1"/>
    </xf>
    <xf numFmtId="49" fontId="17" fillId="2" borderId="33" xfId="0" applyNumberFormat="1" applyFont="1" applyFill="1" applyBorder="1" applyAlignment="1">
      <alignment horizontal="center"/>
    </xf>
    <xf numFmtId="4" fontId="17" fillId="2" borderId="16" xfId="0" applyNumberFormat="1" applyFont="1" applyFill="1" applyBorder="1" applyAlignment="1">
      <alignment horizontal="right"/>
    </xf>
    <xf numFmtId="4" fontId="17" fillId="2" borderId="17" xfId="0" applyNumberFormat="1" applyFont="1" applyFill="1" applyBorder="1" applyAlignment="1">
      <alignment horizontal="right"/>
    </xf>
    <xf numFmtId="165" fontId="17" fillId="2" borderId="32" xfId="0" applyNumberFormat="1" applyFont="1" applyFill="1" applyBorder="1" applyAlignment="1">
      <alignment horizontal="left" wrapText="1"/>
    </xf>
    <xf numFmtId="0" fontId="17" fillId="2" borderId="37" xfId="0" applyNumberFormat="1" applyFont="1" applyFill="1" applyBorder="1" applyAlignment="1">
      <alignment vertical="center" wrapText="1"/>
    </xf>
    <xf numFmtId="49" fontId="17" fillId="2" borderId="37" xfId="0" applyNumberFormat="1" applyFont="1" applyFill="1" applyBorder="1" applyAlignment="1">
      <alignment horizontal="center" vertical="center" wrapText="1"/>
    </xf>
    <xf numFmtId="49" fontId="17" fillId="2" borderId="14" xfId="0" applyNumberFormat="1" applyFont="1" applyFill="1" applyBorder="1" applyAlignment="1">
      <alignment vertical="center"/>
    </xf>
    <xf numFmtId="0" fontId="17" fillId="2" borderId="33" xfId="0" applyNumberFormat="1" applyFont="1" applyFill="1" applyBorder="1" applyAlignment="1">
      <alignment vertical="center" wrapText="1"/>
    </xf>
    <xf numFmtId="49" fontId="17" fillId="2" borderId="33" xfId="0" applyNumberFormat="1" applyFont="1" applyFill="1" applyBorder="1" applyAlignment="1">
      <alignment horizontal="center" vertical="center" wrapText="1"/>
    </xf>
    <xf numFmtId="49" fontId="17" fillId="2" borderId="17" xfId="0" applyNumberFormat="1" applyFont="1" applyFill="1" applyBorder="1" applyAlignment="1">
      <alignment vertical="center"/>
    </xf>
    <xf numFmtId="49" fontId="17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17" fillId="2" borderId="27" xfId="0" applyNumberFormat="1" applyFont="1" applyFill="1" applyBorder="1" applyAlignment="1"/>
    <xf numFmtId="0" fontId="17" fillId="2" borderId="28" xfId="0" applyNumberFormat="1" applyFont="1" applyFill="1" applyBorder="1" applyAlignment="1"/>
    <xf numFmtId="0" fontId="17" fillId="2" borderId="29" xfId="0" applyNumberFormat="1" applyFont="1" applyFill="1" applyBorder="1" applyAlignment="1">
      <alignment horizontal="center"/>
    </xf>
    <xf numFmtId="0" fontId="17" fillId="2" borderId="30" xfId="0" applyNumberFormat="1" applyFont="1" applyFill="1" applyBorder="1" applyAlignment="1">
      <alignment horizontal="right"/>
    </xf>
    <xf numFmtId="0" fontId="17" fillId="2" borderId="30" xfId="0" applyNumberFormat="1" applyFont="1" applyFill="1" applyBorder="1" applyAlignment="1"/>
    <xf numFmtId="0" fontId="17" fillId="2" borderId="31" xfId="0" applyNumberFormat="1" applyFont="1" applyFill="1" applyBorder="1" applyAlignment="1"/>
    <xf numFmtId="49" fontId="17" fillId="2" borderId="26" xfId="0" applyNumberFormat="1" applyFont="1" applyFill="1" applyBorder="1" applyAlignment="1">
      <alignment horizontal="center" wrapText="1"/>
    </xf>
    <xf numFmtId="4" fontId="17" fillId="2" borderId="24" xfId="0" applyNumberFormat="1" applyFont="1" applyFill="1" applyBorder="1" applyAlignment="1">
      <alignment horizontal="right"/>
    </xf>
    <xf numFmtId="4" fontId="17" fillId="2" borderId="39" xfId="0" applyNumberFormat="1" applyFont="1" applyFill="1" applyBorder="1" applyAlignment="1">
      <alignment horizontal="right"/>
    </xf>
    <xf numFmtId="165" fontId="17" fillId="2" borderId="22" xfId="0" applyNumberFormat="1" applyFont="1" applyFill="1" applyBorder="1" applyAlignment="1">
      <alignment horizontal="left" wrapText="1"/>
    </xf>
    <xf numFmtId="0" fontId="17" fillId="2" borderId="7" xfId="0" applyNumberFormat="1" applyFont="1" applyFill="1" applyBorder="1" applyAlignment="1"/>
    <xf numFmtId="0" fontId="17" fillId="2" borderId="40" xfId="0" applyNumberFormat="1" applyFont="1" applyFill="1" applyBorder="1" applyAlignment="1"/>
    <xf numFmtId="0" fontId="17" fillId="2" borderId="40" xfId="0" applyNumberFormat="1" applyFont="1" applyFill="1" applyBorder="1" applyAlignment="1">
      <alignment horizontal="center"/>
    </xf>
    <xf numFmtId="0" fontId="17" fillId="2" borderId="40" xfId="0" applyNumberFormat="1" applyFont="1" applyFill="1" applyBorder="1" applyAlignment="1">
      <alignment horizontal="right"/>
    </xf>
    <xf numFmtId="49" fontId="17" fillId="2" borderId="39" xfId="0" applyNumberFormat="1" applyFont="1" applyFill="1" applyBorder="1" applyAlignment="1">
      <alignment horizontal="left" wrapText="1"/>
    </xf>
    <xf numFmtId="49" fontId="17" fillId="2" borderId="41" xfId="0" applyNumberFormat="1" applyFont="1" applyFill="1" applyBorder="1" applyAlignment="1">
      <alignment horizontal="center" wrapText="1"/>
    </xf>
    <xf numFmtId="49" fontId="17" fillId="2" borderId="42" xfId="0" applyNumberFormat="1" applyFont="1" applyFill="1" applyBorder="1" applyAlignment="1">
      <alignment horizontal="center"/>
    </xf>
    <xf numFmtId="4" fontId="17" fillId="2" borderId="43" xfId="0" applyNumberFormat="1" applyFont="1" applyFill="1" applyBorder="1" applyAlignment="1">
      <alignment horizontal="right"/>
    </xf>
    <xf numFmtId="4" fontId="17" fillId="2" borderId="44" xfId="0" applyNumberFormat="1" applyFont="1" applyFill="1" applyBorder="1" applyAlignment="1">
      <alignment horizontal="right"/>
    </xf>
    <xf numFmtId="49" fontId="17" fillId="2" borderId="1" xfId="0" applyNumberFormat="1" applyFont="1" applyFill="1" applyBorder="1" applyAlignment="1">
      <alignment horizontal="center"/>
    </xf>
    <xf numFmtId="0" fontId="17" fillId="2" borderId="1" xfId="0" applyNumberFormat="1" applyFont="1" applyFill="1" applyBorder="1" applyAlignment="1"/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17" fillId="2" borderId="46" xfId="0" applyNumberFormat="1" applyFont="1" applyFill="1" applyBorder="1" applyAlignment="1">
      <alignment horizontal="left"/>
    </xf>
    <xf numFmtId="0" fontId="17" fillId="2" borderId="28" xfId="0" applyNumberFormat="1" applyFont="1" applyFill="1" applyBorder="1" applyAlignment="1">
      <alignment horizontal="center"/>
    </xf>
    <xf numFmtId="0" fontId="17" fillId="2" borderId="30" xfId="0" applyNumberFormat="1" applyFont="1" applyFill="1" applyBorder="1" applyAlignment="1">
      <alignment horizontal="center"/>
    </xf>
    <xf numFmtId="49" fontId="17" fillId="2" borderId="30" xfId="0" applyNumberFormat="1" applyFont="1" applyFill="1" applyBorder="1" applyAlignment="1">
      <alignment horizontal="center"/>
    </xf>
    <xf numFmtId="49" fontId="17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17" fillId="2" borderId="25" xfId="0" applyNumberFormat="1" applyFont="1" applyFill="1" applyBorder="1" applyAlignment="1">
      <alignment horizontal="center" wrapText="1"/>
    </xf>
    <xf numFmtId="49" fontId="18" fillId="0" borderId="22" xfId="0" applyNumberFormat="1" applyFont="1" applyBorder="1" applyAlignment="1" applyProtection="1">
      <alignment horizontal="left" wrapText="1"/>
    </xf>
    <xf numFmtId="49" fontId="18" fillId="0" borderId="23" xfId="0" applyNumberFormat="1" applyFont="1" applyBorder="1" applyAlignment="1" applyProtection="1">
      <alignment horizontal="center" wrapText="1"/>
    </xf>
    <xf numFmtId="49" fontId="18" fillId="0" borderId="25" xfId="0" applyNumberFormat="1" applyFont="1" applyBorder="1" applyAlignment="1" applyProtection="1">
      <alignment horizontal="center" wrapText="1"/>
    </xf>
    <xf numFmtId="0" fontId="19" fillId="0" borderId="1" xfId="0" applyFont="1" applyBorder="1"/>
    <xf numFmtId="0" fontId="20" fillId="0" borderId="1" xfId="0" applyFont="1" applyBorder="1"/>
    <xf numFmtId="0" fontId="0" fillId="0" borderId="1" xfId="0" applyFont="1" applyBorder="1"/>
    <xf numFmtId="0" fontId="1" fillId="2" borderId="1" xfId="0" applyNumberFormat="1" applyFont="1" applyFill="1" applyBorder="1" applyAlignment="1">
      <alignment horizontal="center"/>
    </xf>
    <xf numFmtId="0" fontId="17" fillId="2" borderId="1" xfId="0" applyNumberFormat="1" applyFont="1" applyFill="1" applyBorder="1" applyAlignment="1">
      <alignment horizontal="center"/>
    </xf>
    <xf numFmtId="49" fontId="17" fillId="2" borderId="6" xfId="0" applyNumberFormat="1" applyFont="1" applyFill="1" applyBorder="1" applyAlignment="1">
      <alignment horizontal="left" wrapText="1"/>
    </xf>
    <xf numFmtId="49" fontId="17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17" fillId="2" borderId="11" xfId="0" applyNumberFormat="1" applyFont="1" applyFill="1" applyBorder="1" applyAlignment="1">
      <alignment horizontal="center" vertical="center" wrapText="1"/>
    </xf>
    <xf numFmtId="49" fontId="17" fillId="2" borderId="14" xfId="0" applyNumberFormat="1" applyFont="1" applyFill="1" applyBorder="1" applyAlignment="1">
      <alignment horizontal="center" vertical="center" wrapText="1"/>
    </xf>
    <xf numFmtId="49" fontId="17" fillId="2" borderId="17" xfId="0" applyNumberFormat="1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49" fontId="17" fillId="2" borderId="16" xfId="0" applyNumberFormat="1" applyFont="1" applyFill="1" applyBorder="1" applyAlignment="1">
      <alignment horizontal="center" vertical="center" wrapText="1"/>
    </xf>
    <xf numFmtId="0" fontId="17" fillId="2" borderId="10" xfId="0" applyNumberFormat="1" applyFont="1" applyFill="1" applyBorder="1" applyAlignment="1">
      <alignment horizontal="center" vertical="center" wrapText="1"/>
    </xf>
    <xf numFmtId="0" fontId="17" fillId="2" borderId="13" xfId="0" applyNumberFormat="1" applyFont="1" applyFill="1" applyBorder="1" applyAlignment="1">
      <alignment horizontal="center" vertical="center" wrapText="1"/>
    </xf>
    <xf numFmtId="0" fontId="17" fillId="2" borderId="16" xfId="0" applyNumberFormat="1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>
      <alignment horizontal="center" vertical="center" wrapText="1"/>
    </xf>
    <xf numFmtId="0" fontId="17" fillId="2" borderId="12" xfId="0" applyNumberFormat="1" applyFont="1" applyFill="1" applyBorder="1" applyAlignment="1">
      <alignment horizontal="center" vertical="center" wrapText="1"/>
    </xf>
    <xf numFmtId="0" fontId="17" fillId="2" borderId="15" xfId="0" applyNumberFormat="1" applyFont="1" applyFill="1" applyBorder="1" applyAlignment="1">
      <alignment horizontal="center" vertical="center" wrapText="1"/>
    </xf>
    <xf numFmtId="0" fontId="17" fillId="2" borderId="36" xfId="0" applyNumberFormat="1" applyFont="1" applyFill="1" applyBorder="1" applyAlignment="1">
      <alignment horizontal="center" vertical="center" wrapText="1"/>
    </xf>
    <xf numFmtId="0" fontId="17" fillId="2" borderId="37" xfId="0" applyNumberFormat="1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center" vertical="center"/>
    </xf>
    <xf numFmtId="0" fontId="17" fillId="2" borderId="15" xfId="0" applyNumberFormat="1" applyFont="1" applyFill="1" applyBorder="1" applyAlignment="1">
      <alignment horizontal="center" vertical="center"/>
    </xf>
    <xf numFmtId="49" fontId="17" fillId="2" borderId="10" xfId="0" applyNumberFormat="1" applyFont="1" applyFill="1" applyBorder="1" applyAlignment="1">
      <alignment horizontal="center" vertical="center"/>
    </xf>
    <xf numFmtId="49" fontId="17" fillId="2" borderId="13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right"/>
    </xf>
    <xf numFmtId="0" fontId="17" fillId="2" borderId="33" xfId="0" applyNumberFormat="1" applyFont="1" applyFill="1" applyBorder="1" applyAlignment="1">
      <alignment horizontal="center" vertical="center" wrapText="1"/>
    </xf>
    <xf numFmtId="4" fontId="21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1"/>
  <sheetViews>
    <sheetView showGridLines="0" topLeftCell="A13" workbookViewId="0">
      <selection activeCell="A25" sqref="A2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5"/>
      <c r="B1" s="105"/>
      <c r="C1" s="105"/>
      <c r="D1" s="105"/>
      <c r="E1" s="1"/>
      <c r="F1" s="2"/>
    </row>
    <row r="2" spans="1:6" ht="15">
      <c r="A2" s="105" t="s">
        <v>1</v>
      </c>
      <c r="B2" s="105"/>
      <c r="C2" s="105"/>
      <c r="D2" s="105"/>
      <c r="E2" s="17"/>
      <c r="F2" s="18" t="s">
        <v>2</v>
      </c>
    </row>
    <row r="3" spans="1:6" ht="15">
      <c r="A3" s="3"/>
      <c r="B3" s="3"/>
      <c r="C3" s="3"/>
      <c r="D3" s="3"/>
      <c r="E3" s="19" t="s">
        <v>3</v>
      </c>
      <c r="F3" s="20" t="s">
        <v>4</v>
      </c>
    </row>
    <row r="4" spans="1:6" ht="15">
      <c r="A4" s="106" t="s">
        <v>6</v>
      </c>
      <c r="B4" s="106"/>
      <c r="C4" s="106"/>
      <c r="D4" s="106"/>
      <c r="E4" s="17" t="s">
        <v>5</v>
      </c>
      <c r="F4" s="21" t="s">
        <v>7</v>
      </c>
    </row>
    <row r="5" spans="1:6" ht="15">
      <c r="A5" s="26"/>
      <c r="B5" s="26"/>
      <c r="C5" s="26"/>
      <c r="D5" s="26"/>
      <c r="E5" s="17" t="s">
        <v>8</v>
      </c>
      <c r="F5" s="22" t="s">
        <v>18</v>
      </c>
    </row>
    <row r="6" spans="1:6" ht="15">
      <c r="A6" s="27" t="s">
        <v>9</v>
      </c>
      <c r="B6" s="107" t="s">
        <v>14</v>
      </c>
      <c r="C6" s="108"/>
      <c r="D6" s="108"/>
      <c r="E6" s="17" t="s">
        <v>10</v>
      </c>
      <c r="F6" s="22" t="s">
        <v>19</v>
      </c>
    </row>
    <row r="7" spans="1:6" ht="15">
      <c r="A7" s="27" t="s">
        <v>11</v>
      </c>
      <c r="B7" s="109" t="s">
        <v>15</v>
      </c>
      <c r="C7" s="109"/>
      <c r="D7" s="109"/>
      <c r="E7" s="17" t="s">
        <v>12</v>
      </c>
      <c r="F7" s="23" t="s">
        <v>20</v>
      </c>
    </row>
    <row r="8" spans="1:6" ht="15">
      <c r="A8" s="27" t="s">
        <v>16</v>
      </c>
      <c r="B8" s="27"/>
      <c r="C8" s="27"/>
      <c r="D8" s="26"/>
      <c r="E8" s="17"/>
      <c r="F8" s="24"/>
    </row>
    <row r="9" spans="1:6" ht="15">
      <c r="A9" s="27" t="s">
        <v>17</v>
      </c>
      <c r="B9" s="27"/>
      <c r="C9" s="28"/>
      <c r="D9" s="26"/>
      <c r="E9" s="17" t="s">
        <v>0</v>
      </c>
      <c r="F9" s="25" t="s">
        <v>13</v>
      </c>
    </row>
    <row r="10" spans="1:6" ht="20.25" customHeight="1">
      <c r="A10" s="105" t="s">
        <v>21</v>
      </c>
      <c r="B10" s="105"/>
      <c r="C10" s="105"/>
      <c r="D10" s="105"/>
      <c r="E10" s="16"/>
      <c r="F10" s="29"/>
    </row>
    <row r="11" spans="1:6" ht="4.1500000000000004" customHeight="1">
      <c r="A11" s="119" t="s">
        <v>22</v>
      </c>
      <c r="B11" s="116" t="s">
        <v>23</v>
      </c>
      <c r="C11" s="116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>
      <c r="A12" s="120"/>
      <c r="B12" s="117"/>
      <c r="C12" s="117"/>
      <c r="D12" s="114"/>
      <c r="E12" s="114"/>
      <c r="F12" s="111"/>
    </row>
    <row r="13" spans="1:6" ht="3" customHeight="1">
      <c r="A13" s="120"/>
      <c r="B13" s="117"/>
      <c r="C13" s="117"/>
      <c r="D13" s="114"/>
      <c r="E13" s="114"/>
      <c r="F13" s="111"/>
    </row>
    <row r="14" spans="1:6" ht="3" customHeight="1">
      <c r="A14" s="120"/>
      <c r="B14" s="117"/>
      <c r="C14" s="117"/>
      <c r="D14" s="114"/>
      <c r="E14" s="114"/>
      <c r="F14" s="111"/>
    </row>
    <row r="15" spans="1:6" ht="3" customHeight="1">
      <c r="A15" s="120"/>
      <c r="B15" s="117"/>
      <c r="C15" s="117"/>
      <c r="D15" s="114"/>
      <c r="E15" s="114"/>
      <c r="F15" s="111"/>
    </row>
    <row r="16" spans="1:6" ht="3" customHeight="1">
      <c r="A16" s="120"/>
      <c r="B16" s="117"/>
      <c r="C16" s="117"/>
      <c r="D16" s="114"/>
      <c r="E16" s="114"/>
      <c r="F16" s="111"/>
    </row>
    <row r="17" spans="1:6" ht="23.45" customHeight="1">
      <c r="A17" s="121"/>
      <c r="B17" s="118"/>
      <c r="C17" s="118"/>
      <c r="D17" s="115"/>
      <c r="E17" s="115"/>
      <c r="F17" s="112"/>
    </row>
    <row r="18" spans="1:6" ht="12.6" customHeight="1">
      <c r="A18" s="30">
        <v>1</v>
      </c>
      <c r="B18" s="31">
        <v>2</v>
      </c>
      <c r="C18" s="32">
        <v>3</v>
      </c>
      <c r="D18" s="33" t="s">
        <v>28</v>
      </c>
      <c r="E18" s="34" t="s">
        <v>29</v>
      </c>
      <c r="F18" s="35" t="s">
        <v>30</v>
      </c>
    </row>
    <row r="19" spans="1:6" ht="15">
      <c r="A19" s="36" t="s">
        <v>31</v>
      </c>
      <c r="B19" s="37" t="s">
        <v>32</v>
      </c>
      <c r="C19" s="38" t="s">
        <v>33</v>
      </c>
      <c r="D19" s="39">
        <v>21745800</v>
      </c>
      <c r="E19" s="40">
        <v>8255551.9900000002</v>
      </c>
      <c r="F19" s="39">
        <f>IF(OR(D19="-",IF(E19="-",0,E19)&gt;=IF(D19="-",0,D19)),"-",IF(D19="-",0,D19)-IF(E19="-",0,E19))</f>
        <v>13490248.01</v>
      </c>
    </row>
    <row r="20" spans="1:6" ht="15">
      <c r="A20" s="41" t="s">
        <v>34</v>
      </c>
      <c r="B20" s="42"/>
      <c r="C20" s="43"/>
      <c r="D20" s="44"/>
      <c r="E20" s="44"/>
      <c r="F20" s="45"/>
    </row>
    <row r="21" spans="1:6" ht="29.25">
      <c r="A21" s="46" t="s">
        <v>35</v>
      </c>
      <c r="B21" s="47" t="s">
        <v>32</v>
      </c>
      <c r="C21" s="48" t="s">
        <v>36</v>
      </c>
      <c r="D21" s="49">
        <v>14270900</v>
      </c>
      <c r="E21" s="49">
        <v>6108750.3399999999</v>
      </c>
      <c r="F21" s="50">
        <f t="shared" ref="F21:F52" si="0">IF(OR(D21="-",IF(E21="-",0,E21)&gt;=IF(D21="-",0,D21)),"-",IF(D21="-",0,D21)-IF(E21="-",0,E21))</f>
        <v>8162149.6600000001</v>
      </c>
    </row>
    <row r="22" spans="1:6" ht="15">
      <c r="A22" s="46" t="s">
        <v>37</v>
      </c>
      <c r="B22" s="47" t="s">
        <v>32</v>
      </c>
      <c r="C22" s="48" t="s">
        <v>38</v>
      </c>
      <c r="D22" s="49">
        <v>9374000</v>
      </c>
      <c r="E22" s="49">
        <v>4852733.75</v>
      </c>
      <c r="F22" s="50">
        <f t="shared" si="0"/>
        <v>4521266.25</v>
      </c>
    </row>
    <row r="23" spans="1:6" ht="15">
      <c r="A23" s="46" t="s">
        <v>39</v>
      </c>
      <c r="B23" s="47" t="s">
        <v>32</v>
      </c>
      <c r="C23" s="48" t="s">
        <v>40</v>
      </c>
      <c r="D23" s="49">
        <v>9374000</v>
      </c>
      <c r="E23" s="49">
        <v>4852733.75</v>
      </c>
      <c r="F23" s="50">
        <f t="shared" si="0"/>
        <v>4521266.25</v>
      </c>
    </row>
    <row r="24" spans="1:6" ht="357">
      <c r="A24" s="51" t="s">
        <v>41</v>
      </c>
      <c r="B24" s="47" t="s">
        <v>32</v>
      </c>
      <c r="C24" s="48" t="s">
        <v>42</v>
      </c>
      <c r="D24" s="49">
        <v>9314000</v>
      </c>
      <c r="E24" s="49">
        <v>4839434.43</v>
      </c>
      <c r="F24" s="50">
        <f t="shared" si="0"/>
        <v>4474565.57</v>
      </c>
    </row>
    <row r="25" spans="1:6" ht="399.75">
      <c r="A25" s="51" t="s">
        <v>43</v>
      </c>
      <c r="B25" s="47" t="s">
        <v>32</v>
      </c>
      <c r="C25" s="48" t="s">
        <v>44</v>
      </c>
      <c r="D25" s="49" t="s">
        <v>45</v>
      </c>
      <c r="E25" s="49">
        <v>4839434.43</v>
      </c>
      <c r="F25" s="50" t="str">
        <f t="shared" si="0"/>
        <v>-</v>
      </c>
    </row>
    <row r="26" spans="1:6" ht="214.5">
      <c r="A26" s="51" t="s">
        <v>46</v>
      </c>
      <c r="B26" s="47" t="s">
        <v>32</v>
      </c>
      <c r="C26" s="48" t="s">
        <v>47</v>
      </c>
      <c r="D26" s="49">
        <v>60000</v>
      </c>
      <c r="E26" s="49">
        <v>8860.3799999999992</v>
      </c>
      <c r="F26" s="50">
        <f t="shared" si="0"/>
        <v>51139.62</v>
      </c>
    </row>
    <row r="27" spans="1:6" ht="257.25">
      <c r="A27" s="51" t="s">
        <v>48</v>
      </c>
      <c r="B27" s="47" t="s">
        <v>32</v>
      </c>
      <c r="C27" s="48" t="s">
        <v>49</v>
      </c>
      <c r="D27" s="49" t="s">
        <v>45</v>
      </c>
      <c r="E27" s="49">
        <v>8860.3799999999992</v>
      </c>
      <c r="F27" s="50" t="str">
        <f t="shared" si="0"/>
        <v>-</v>
      </c>
    </row>
    <row r="28" spans="1:6" ht="409.6">
      <c r="A28" s="51" t="s">
        <v>50</v>
      </c>
      <c r="B28" s="47" t="s">
        <v>32</v>
      </c>
      <c r="C28" s="48" t="s">
        <v>51</v>
      </c>
      <c r="D28" s="49" t="s">
        <v>45</v>
      </c>
      <c r="E28" s="49">
        <v>4438.9399999999996</v>
      </c>
      <c r="F28" s="50" t="str">
        <f t="shared" si="0"/>
        <v>-</v>
      </c>
    </row>
    <row r="29" spans="1:6" ht="409.6">
      <c r="A29" s="51" t="s">
        <v>52</v>
      </c>
      <c r="B29" s="47" t="s">
        <v>32</v>
      </c>
      <c r="C29" s="48" t="s">
        <v>53</v>
      </c>
      <c r="D29" s="49" t="s">
        <v>45</v>
      </c>
      <c r="E29" s="49">
        <v>4438.9399999999996</v>
      </c>
      <c r="F29" s="50" t="str">
        <f t="shared" si="0"/>
        <v>-</v>
      </c>
    </row>
    <row r="30" spans="1:6" ht="15">
      <c r="A30" s="46" t="s">
        <v>54</v>
      </c>
      <c r="B30" s="47" t="s">
        <v>32</v>
      </c>
      <c r="C30" s="48" t="s">
        <v>55</v>
      </c>
      <c r="D30" s="49">
        <v>15000</v>
      </c>
      <c r="E30" s="49">
        <v>10381.6</v>
      </c>
      <c r="F30" s="50">
        <f t="shared" si="0"/>
        <v>4618.3999999999996</v>
      </c>
    </row>
    <row r="31" spans="1:6" ht="15">
      <c r="A31" s="46" t="s">
        <v>56</v>
      </c>
      <c r="B31" s="47" t="s">
        <v>32</v>
      </c>
      <c r="C31" s="48" t="s">
        <v>57</v>
      </c>
      <c r="D31" s="49">
        <v>15000</v>
      </c>
      <c r="E31" s="49">
        <v>10381.6</v>
      </c>
      <c r="F31" s="50">
        <f t="shared" si="0"/>
        <v>4618.3999999999996</v>
      </c>
    </row>
    <row r="32" spans="1:6" ht="15">
      <c r="A32" s="46" t="s">
        <v>56</v>
      </c>
      <c r="B32" s="47" t="s">
        <v>32</v>
      </c>
      <c r="C32" s="48" t="s">
        <v>58</v>
      </c>
      <c r="D32" s="49">
        <v>15000</v>
      </c>
      <c r="E32" s="49">
        <v>10381.6</v>
      </c>
      <c r="F32" s="50">
        <f t="shared" si="0"/>
        <v>4618.3999999999996</v>
      </c>
    </row>
    <row r="33" spans="1:6" ht="57.75">
      <c r="A33" s="46" t="s">
        <v>59</v>
      </c>
      <c r="B33" s="47" t="s">
        <v>32</v>
      </c>
      <c r="C33" s="48" t="s">
        <v>60</v>
      </c>
      <c r="D33" s="49" t="s">
        <v>45</v>
      </c>
      <c r="E33" s="49">
        <v>10381.6</v>
      </c>
      <c r="F33" s="50" t="str">
        <f t="shared" si="0"/>
        <v>-</v>
      </c>
    </row>
    <row r="34" spans="1:6" ht="15">
      <c r="A34" s="46" t="s">
        <v>61</v>
      </c>
      <c r="B34" s="47" t="s">
        <v>32</v>
      </c>
      <c r="C34" s="48" t="s">
        <v>62</v>
      </c>
      <c r="D34" s="49">
        <v>4825900</v>
      </c>
      <c r="E34" s="49">
        <v>1201392.03</v>
      </c>
      <c r="F34" s="50">
        <f t="shared" si="0"/>
        <v>3624507.9699999997</v>
      </c>
    </row>
    <row r="35" spans="1:6" ht="15">
      <c r="A35" s="46" t="s">
        <v>63</v>
      </c>
      <c r="B35" s="47" t="s">
        <v>32</v>
      </c>
      <c r="C35" s="48" t="s">
        <v>64</v>
      </c>
      <c r="D35" s="49">
        <v>135700</v>
      </c>
      <c r="E35" s="49">
        <v>-21987.99</v>
      </c>
      <c r="F35" s="50">
        <f t="shared" si="0"/>
        <v>157687.99</v>
      </c>
    </row>
    <row r="36" spans="1:6" ht="72">
      <c r="A36" s="46" t="s">
        <v>65</v>
      </c>
      <c r="B36" s="47" t="s">
        <v>32</v>
      </c>
      <c r="C36" s="48" t="s">
        <v>66</v>
      </c>
      <c r="D36" s="49">
        <v>135700</v>
      </c>
      <c r="E36" s="49">
        <v>-21987.99</v>
      </c>
      <c r="F36" s="50">
        <f t="shared" si="0"/>
        <v>157687.99</v>
      </c>
    </row>
    <row r="37" spans="1:6" ht="114.75">
      <c r="A37" s="46" t="s">
        <v>67</v>
      </c>
      <c r="B37" s="47" t="s">
        <v>32</v>
      </c>
      <c r="C37" s="48" t="s">
        <v>68</v>
      </c>
      <c r="D37" s="49" t="s">
        <v>45</v>
      </c>
      <c r="E37" s="49">
        <v>-21987.99</v>
      </c>
      <c r="F37" s="50" t="str">
        <f t="shared" si="0"/>
        <v>-</v>
      </c>
    </row>
    <row r="38" spans="1:6" ht="15">
      <c r="A38" s="46" t="s">
        <v>69</v>
      </c>
      <c r="B38" s="47" t="s">
        <v>32</v>
      </c>
      <c r="C38" s="48" t="s">
        <v>70</v>
      </c>
      <c r="D38" s="49">
        <v>4690200</v>
      </c>
      <c r="E38" s="49">
        <v>1223380.02</v>
      </c>
      <c r="F38" s="50">
        <f t="shared" si="0"/>
        <v>3466819.98</v>
      </c>
    </row>
    <row r="39" spans="1:6" ht="15">
      <c r="A39" s="46" t="s">
        <v>71</v>
      </c>
      <c r="B39" s="47" t="s">
        <v>32</v>
      </c>
      <c r="C39" s="48" t="s">
        <v>72</v>
      </c>
      <c r="D39" s="49">
        <v>1851300</v>
      </c>
      <c r="E39" s="49">
        <v>1036676</v>
      </c>
      <c r="F39" s="50">
        <f t="shared" si="0"/>
        <v>814624</v>
      </c>
    </row>
    <row r="40" spans="1:6" ht="57.75">
      <c r="A40" s="46" t="s">
        <v>73</v>
      </c>
      <c r="B40" s="47" t="s">
        <v>32</v>
      </c>
      <c r="C40" s="48" t="s">
        <v>74</v>
      </c>
      <c r="D40" s="49">
        <v>1851300</v>
      </c>
      <c r="E40" s="49">
        <v>1036676</v>
      </c>
      <c r="F40" s="50">
        <f t="shared" si="0"/>
        <v>814624</v>
      </c>
    </row>
    <row r="41" spans="1:6" ht="100.5">
      <c r="A41" s="46" t="s">
        <v>75</v>
      </c>
      <c r="B41" s="47" t="s">
        <v>32</v>
      </c>
      <c r="C41" s="48" t="s">
        <v>76</v>
      </c>
      <c r="D41" s="49" t="s">
        <v>45</v>
      </c>
      <c r="E41" s="49">
        <v>1036676</v>
      </c>
      <c r="F41" s="50" t="str">
        <f t="shared" si="0"/>
        <v>-</v>
      </c>
    </row>
    <row r="42" spans="1:6" ht="15">
      <c r="A42" s="46" t="s">
        <v>77</v>
      </c>
      <c r="B42" s="47" t="s">
        <v>32</v>
      </c>
      <c r="C42" s="48" t="s">
        <v>78</v>
      </c>
      <c r="D42" s="49">
        <v>2838900</v>
      </c>
      <c r="E42" s="49">
        <v>186704.02</v>
      </c>
      <c r="F42" s="50">
        <f t="shared" si="0"/>
        <v>2652195.98</v>
      </c>
    </row>
    <row r="43" spans="1:6" ht="57.75">
      <c r="A43" s="46" t="s">
        <v>79</v>
      </c>
      <c r="B43" s="47" t="s">
        <v>32</v>
      </c>
      <c r="C43" s="48" t="s">
        <v>80</v>
      </c>
      <c r="D43" s="49">
        <v>2838900</v>
      </c>
      <c r="E43" s="49">
        <v>186704.02</v>
      </c>
      <c r="F43" s="50">
        <f t="shared" si="0"/>
        <v>2652195.98</v>
      </c>
    </row>
    <row r="44" spans="1:6" ht="100.5">
      <c r="A44" s="46" t="s">
        <v>81</v>
      </c>
      <c r="B44" s="47" t="s">
        <v>32</v>
      </c>
      <c r="C44" s="48" t="s">
        <v>82</v>
      </c>
      <c r="D44" s="49" t="s">
        <v>45</v>
      </c>
      <c r="E44" s="49">
        <v>186704.02</v>
      </c>
      <c r="F44" s="50" t="str">
        <f t="shared" si="0"/>
        <v>-</v>
      </c>
    </row>
    <row r="45" spans="1:6" ht="15">
      <c r="A45" s="46" t="s">
        <v>83</v>
      </c>
      <c r="B45" s="47" t="s">
        <v>32</v>
      </c>
      <c r="C45" s="48" t="s">
        <v>84</v>
      </c>
      <c r="D45" s="49">
        <v>2900</v>
      </c>
      <c r="E45" s="49">
        <v>2600</v>
      </c>
      <c r="F45" s="50">
        <f t="shared" si="0"/>
        <v>300</v>
      </c>
    </row>
    <row r="46" spans="1:6" ht="57.75">
      <c r="A46" s="46" t="s">
        <v>85</v>
      </c>
      <c r="B46" s="47" t="s">
        <v>32</v>
      </c>
      <c r="C46" s="48" t="s">
        <v>86</v>
      </c>
      <c r="D46" s="49">
        <v>2900</v>
      </c>
      <c r="E46" s="49">
        <v>2600</v>
      </c>
      <c r="F46" s="50">
        <f t="shared" si="0"/>
        <v>300</v>
      </c>
    </row>
    <row r="47" spans="1:6" ht="100.5">
      <c r="A47" s="46" t="s">
        <v>87</v>
      </c>
      <c r="B47" s="47" t="s">
        <v>32</v>
      </c>
      <c r="C47" s="48" t="s">
        <v>88</v>
      </c>
      <c r="D47" s="49">
        <v>2900</v>
      </c>
      <c r="E47" s="49">
        <v>2600</v>
      </c>
      <c r="F47" s="50">
        <f t="shared" si="0"/>
        <v>300</v>
      </c>
    </row>
    <row r="48" spans="1:6" ht="100.5">
      <c r="A48" s="46" t="s">
        <v>89</v>
      </c>
      <c r="B48" s="47" t="s">
        <v>32</v>
      </c>
      <c r="C48" s="48" t="s">
        <v>90</v>
      </c>
      <c r="D48" s="49" t="s">
        <v>45</v>
      </c>
      <c r="E48" s="49">
        <v>2600</v>
      </c>
      <c r="F48" s="50" t="str">
        <f t="shared" si="0"/>
        <v>-</v>
      </c>
    </row>
    <row r="49" spans="1:6" ht="57.75">
      <c r="A49" s="46" t="s">
        <v>91</v>
      </c>
      <c r="B49" s="47" t="s">
        <v>32</v>
      </c>
      <c r="C49" s="48" t="s">
        <v>92</v>
      </c>
      <c r="D49" s="49">
        <v>10100</v>
      </c>
      <c r="E49" s="49">
        <v>4285.25</v>
      </c>
      <c r="F49" s="50">
        <f t="shared" si="0"/>
        <v>5814.75</v>
      </c>
    </row>
    <row r="50" spans="1:6" ht="129">
      <c r="A50" s="51" t="s">
        <v>93</v>
      </c>
      <c r="B50" s="47" t="s">
        <v>32</v>
      </c>
      <c r="C50" s="48" t="s">
        <v>94</v>
      </c>
      <c r="D50" s="49">
        <v>5100</v>
      </c>
      <c r="E50" s="49">
        <v>2375.25</v>
      </c>
      <c r="F50" s="50">
        <f t="shared" si="0"/>
        <v>2724.75</v>
      </c>
    </row>
    <row r="51" spans="1:6" ht="114.75">
      <c r="A51" s="51" t="s">
        <v>95</v>
      </c>
      <c r="B51" s="47" t="s">
        <v>32</v>
      </c>
      <c r="C51" s="48" t="s">
        <v>96</v>
      </c>
      <c r="D51" s="49">
        <v>5100</v>
      </c>
      <c r="E51" s="49">
        <v>2375.25</v>
      </c>
      <c r="F51" s="50">
        <f t="shared" si="0"/>
        <v>2724.75</v>
      </c>
    </row>
    <row r="52" spans="1:6" ht="100.5">
      <c r="A52" s="46" t="s">
        <v>97</v>
      </c>
      <c r="B52" s="47" t="s">
        <v>32</v>
      </c>
      <c r="C52" s="48" t="s">
        <v>98</v>
      </c>
      <c r="D52" s="49">
        <v>5100</v>
      </c>
      <c r="E52" s="49">
        <v>2375.25</v>
      </c>
      <c r="F52" s="50">
        <f t="shared" si="0"/>
        <v>2724.75</v>
      </c>
    </row>
    <row r="53" spans="1:6" ht="129">
      <c r="A53" s="51" t="s">
        <v>99</v>
      </c>
      <c r="B53" s="47" t="s">
        <v>32</v>
      </c>
      <c r="C53" s="48" t="s">
        <v>100</v>
      </c>
      <c r="D53" s="49">
        <v>5000</v>
      </c>
      <c r="E53" s="49">
        <v>1910</v>
      </c>
      <c r="F53" s="50">
        <f t="shared" ref="F53:F80" si="1">IF(OR(D53="-",IF(E53="-",0,E53)&gt;=IF(D53="-",0,D53)),"-",IF(D53="-",0,D53)-IF(E53="-",0,E53))</f>
        <v>3090</v>
      </c>
    </row>
    <row r="54" spans="1:6" ht="129">
      <c r="A54" s="51" t="s">
        <v>101</v>
      </c>
      <c r="B54" s="47" t="s">
        <v>32</v>
      </c>
      <c r="C54" s="48" t="s">
        <v>102</v>
      </c>
      <c r="D54" s="49">
        <v>5000</v>
      </c>
      <c r="E54" s="49">
        <v>1910</v>
      </c>
      <c r="F54" s="50">
        <f t="shared" si="1"/>
        <v>3090</v>
      </c>
    </row>
    <row r="55" spans="1:6" ht="114.75">
      <c r="A55" s="46" t="s">
        <v>103</v>
      </c>
      <c r="B55" s="47" t="s">
        <v>32</v>
      </c>
      <c r="C55" s="48" t="s">
        <v>104</v>
      </c>
      <c r="D55" s="49">
        <v>5000</v>
      </c>
      <c r="E55" s="49">
        <v>1910</v>
      </c>
      <c r="F55" s="50">
        <f t="shared" si="1"/>
        <v>3090</v>
      </c>
    </row>
    <row r="56" spans="1:6" ht="43.5">
      <c r="A56" s="46" t="s">
        <v>105</v>
      </c>
      <c r="B56" s="47" t="s">
        <v>32</v>
      </c>
      <c r="C56" s="48" t="s">
        <v>106</v>
      </c>
      <c r="D56" s="49">
        <v>40000</v>
      </c>
      <c r="E56" s="49">
        <v>37357.71</v>
      </c>
      <c r="F56" s="50">
        <f t="shared" si="1"/>
        <v>2642.2900000000009</v>
      </c>
    </row>
    <row r="57" spans="1:6" ht="29.25">
      <c r="A57" s="46" t="s">
        <v>107</v>
      </c>
      <c r="B57" s="47" t="s">
        <v>32</v>
      </c>
      <c r="C57" s="48" t="s">
        <v>108</v>
      </c>
      <c r="D57" s="49">
        <v>40000</v>
      </c>
      <c r="E57" s="49">
        <v>37357.71</v>
      </c>
      <c r="F57" s="50">
        <f t="shared" si="1"/>
        <v>2642.2900000000009</v>
      </c>
    </row>
    <row r="58" spans="1:6" ht="43.5">
      <c r="A58" s="46" t="s">
        <v>109</v>
      </c>
      <c r="B58" s="47" t="s">
        <v>32</v>
      </c>
      <c r="C58" s="48" t="s">
        <v>110</v>
      </c>
      <c r="D58" s="49">
        <v>40000</v>
      </c>
      <c r="E58" s="49">
        <v>37357.71</v>
      </c>
      <c r="F58" s="50">
        <f t="shared" si="1"/>
        <v>2642.2900000000009</v>
      </c>
    </row>
    <row r="59" spans="1:6" ht="57.75">
      <c r="A59" s="46" t="s">
        <v>111</v>
      </c>
      <c r="B59" s="47" t="s">
        <v>32</v>
      </c>
      <c r="C59" s="48" t="s">
        <v>112</v>
      </c>
      <c r="D59" s="49">
        <v>40000</v>
      </c>
      <c r="E59" s="49">
        <v>37357.71</v>
      </c>
      <c r="F59" s="50">
        <f t="shared" si="1"/>
        <v>2642.2900000000009</v>
      </c>
    </row>
    <row r="60" spans="1:6" ht="29.25">
      <c r="A60" s="46" t="s">
        <v>113</v>
      </c>
      <c r="B60" s="47" t="s">
        <v>32</v>
      </c>
      <c r="C60" s="48" t="s">
        <v>114</v>
      </c>
      <c r="D60" s="49">
        <v>3000</v>
      </c>
      <c r="E60" s="49" t="s">
        <v>45</v>
      </c>
      <c r="F60" s="50">
        <f t="shared" si="1"/>
        <v>3000</v>
      </c>
    </row>
    <row r="61" spans="1:6" ht="75.2" customHeight="1">
      <c r="A61" s="51" t="s">
        <v>115</v>
      </c>
      <c r="B61" s="47" t="s">
        <v>32</v>
      </c>
      <c r="C61" s="48" t="s">
        <v>116</v>
      </c>
      <c r="D61" s="49">
        <v>3000</v>
      </c>
      <c r="E61" s="49" t="s">
        <v>45</v>
      </c>
      <c r="F61" s="50">
        <f t="shared" si="1"/>
        <v>3000</v>
      </c>
    </row>
    <row r="62" spans="1:6" ht="129">
      <c r="A62" s="51" t="s">
        <v>117</v>
      </c>
      <c r="B62" s="47" t="s">
        <v>32</v>
      </c>
      <c r="C62" s="48" t="s">
        <v>118</v>
      </c>
      <c r="D62" s="49">
        <v>3000</v>
      </c>
      <c r="E62" s="49" t="s">
        <v>45</v>
      </c>
      <c r="F62" s="50">
        <f t="shared" si="1"/>
        <v>3000</v>
      </c>
    </row>
    <row r="63" spans="1:6" ht="100.5">
      <c r="A63" s="46" t="s">
        <v>119</v>
      </c>
      <c r="B63" s="47" t="s">
        <v>32</v>
      </c>
      <c r="C63" s="48" t="s">
        <v>120</v>
      </c>
      <c r="D63" s="49">
        <v>3000</v>
      </c>
      <c r="E63" s="49" t="s">
        <v>45</v>
      </c>
      <c r="F63" s="50">
        <f t="shared" si="1"/>
        <v>3000</v>
      </c>
    </row>
    <row r="64" spans="1:6" ht="15">
      <c r="A64" s="46" t="s">
        <v>121</v>
      </c>
      <c r="B64" s="47" t="s">
        <v>32</v>
      </c>
      <c r="C64" s="48" t="s">
        <v>122</v>
      </c>
      <c r="D64" s="49">
        <v>7474900</v>
      </c>
      <c r="E64" s="49">
        <v>2146801.65</v>
      </c>
      <c r="F64" s="50">
        <f t="shared" si="1"/>
        <v>5328098.3499999996</v>
      </c>
    </row>
    <row r="65" spans="1:6" ht="43.5">
      <c r="A65" s="46" t="s">
        <v>123</v>
      </c>
      <c r="B65" s="47" t="s">
        <v>32</v>
      </c>
      <c r="C65" s="48" t="s">
        <v>124</v>
      </c>
      <c r="D65" s="49">
        <v>7474900</v>
      </c>
      <c r="E65" s="49">
        <v>2146801.65</v>
      </c>
      <c r="F65" s="50">
        <f t="shared" si="1"/>
        <v>5328098.3499999996</v>
      </c>
    </row>
    <row r="66" spans="1:6" ht="29.25">
      <c r="A66" s="46" t="s">
        <v>125</v>
      </c>
      <c r="B66" s="47" t="s">
        <v>32</v>
      </c>
      <c r="C66" s="48" t="s">
        <v>126</v>
      </c>
      <c r="D66" s="49">
        <v>4434700</v>
      </c>
      <c r="E66" s="49">
        <v>1851640</v>
      </c>
      <c r="F66" s="50">
        <f t="shared" si="1"/>
        <v>2583060</v>
      </c>
    </row>
    <row r="67" spans="1:6" ht="43.5">
      <c r="A67" s="46" t="s">
        <v>127</v>
      </c>
      <c r="B67" s="47" t="s">
        <v>32</v>
      </c>
      <c r="C67" s="48" t="s">
        <v>128</v>
      </c>
      <c r="D67" s="49">
        <v>742300</v>
      </c>
      <c r="E67" s="49">
        <v>371140</v>
      </c>
      <c r="F67" s="50">
        <f t="shared" si="1"/>
        <v>371160</v>
      </c>
    </row>
    <row r="68" spans="1:6" ht="43.5">
      <c r="A68" s="46" t="s">
        <v>129</v>
      </c>
      <c r="B68" s="47" t="s">
        <v>32</v>
      </c>
      <c r="C68" s="48" t="s">
        <v>130</v>
      </c>
      <c r="D68" s="49">
        <v>742300</v>
      </c>
      <c r="E68" s="49">
        <v>371140</v>
      </c>
      <c r="F68" s="50">
        <f t="shared" si="1"/>
        <v>371160</v>
      </c>
    </row>
    <row r="69" spans="1:6" ht="57.75">
      <c r="A69" s="46" t="s">
        <v>131</v>
      </c>
      <c r="B69" s="47" t="s">
        <v>32</v>
      </c>
      <c r="C69" s="48" t="s">
        <v>132</v>
      </c>
      <c r="D69" s="49">
        <v>3692400</v>
      </c>
      <c r="E69" s="49">
        <v>1480500</v>
      </c>
      <c r="F69" s="50">
        <f t="shared" si="1"/>
        <v>2211900</v>
      </c>
    </row>
    <row r="70" spans="1:6" ht="57.75">
      <c r="A70" s="46" t="s">
        <v>133</v>
      </c>
      <c r="B70" s="47" t="s">
        <v>32</v>
      </c>
      <c r="C70" s="48" t="s">
        <v>134</v>
      </c>
      <c r="D70" s="49">
        <v>3692400</v>
      </c>
      <c r="E70" s="49">
        <v>1480500</v>
      </c>
      <c r="F70" s="50">
        <f t="shared" si="1"/>
        <v>2211900</v>
      </c>
    </row>
    <row r="71" spans="1:6" ht="29.25">
      <c r="A71" s="46" t="s">
        <v>135</v>
      </c>
      <c r="B71" s="47" t="s">
        <v>32</v>
      </c>
      <c r="C71" s="48" t="s">
        <v>136</v>
      </c>
      <c r="D71" s="49">
        <v>164500</v>
      </c>
      <c r="E71" s="49">
        <v>65220.21</v>
      </c>
      <c r="F71" s="50">
        <f t="shared" si="1"/>
        <v>99279.790000000008</v>
      </c>
    </row>
    <row r="72" spans="1:6" ht="43.5">
      <c r="A72" s="46" t="s">
        <v>137</v>
      </c>
      <c r="B72" s="47" t="s">
        <v>32</v>
      </c>
      <c r="C72" s="48" t="s">
        <v>138</v>
      </c>
      <c r="D72" s="49">
        <v>200</v>
      </c>
      <c r="E72" s="49">
        <v>200</v>
      </c>
      <c r="F72" s="50" t="str">
        <f t="shared" si="1"/>
        <v>-</v>
      </c>
    </row>
    <row r="73" spans="1:6" ht="57.75">
      <c r="A73" s="46" t="s">
        <v>139</v>
      </c>
      <c r="B73" s="47" t="s">
        <v>32</v>
      </c>
      <c r="C73" s="48" t="s">
        <v>140</v>
      </c>
      <c r="D73" s="49">
        <v>200</v>
      </c>
      <c r="E73" s="49">
        <v>200</v>
      </c>
      <c r="F73" s="50" t="str">
        <f t="shared" si="1"/>
        <v>-</v>
      </c>
    </row>
    <row r="74" spans="1:6" ht="57.75">
      <c r="A74" s="46" t="s">
        <v>141</v>
      </c>
      <c r="B74" s="47" t="s">
        <v>32</v>
      </c>
      <c r="C74" s="48" t="s">
        <v>142</v>
      </c>
      <c r="D74" s="49">
        <v>164300</v>
      </c>
      <c r="E74" s="49">
        <v>65020.21</v>
      </c>
      <c r="F74" s="50">
        <f t="shared" si="1"/>
        <v>99279.790000000008</v>
      </c>
    </row>
    <row r="75" spans="1:6" ht="72">
      <c r="A75" s="46" t="s">
        <v>143</v>
      </c>
      <c r="B75" s="47" t="s">
        <v>32</v>
      </c>
      <c r="C75" s="48" t="s">
        <v>144</v>
      </c>
      <c r="D75" s="49">
        <v>164300</v>
      </c>
      <c r="E75" s="49">
        <v>65020.21</v>
      </c>
      <c r="F75" s="50">
        <f t="shared" si="1"/>
        <v>99279.790000000008</v>
      </c>
    </row>
    <row r="76" spans="1:6" ht="15">
      <c r="A76" s="46" t="s">
        <v>145</v>
      </c>
      <c r="B76" s="47" t="s">
        <v>32</v>
      </c>
      <c r="C76" s="48" t="s">
        <v>146</v>
      </c>
      <c r="D76" s="49">
        <v>2875700</v>
      </c>
      <c r="E76" s="49">
        <v>229941.44</v>
      </c>
      <c r="F76" s="50">
        <f t="shared" si="1"/>
        <v>2645758.56</v>
      </c>
    </row>
    <row r="77" spans="1:6" ht="86.25">
      <c r="A77" s="46" t="s">
        <v>147</v>
      </c>
      <c r="B77" s="47" t="s">
        <v>32</v>
      </c>
      <c r="C77" s="48" t="s">
        <v>148</v>
      </c>
      <c r="D77" s="49">
        <v>1196200</v>
      </c>
      <c r="E77" s="49">
        <v>229941.44</v>
      </c>
      <c r="F77" s="50">
        <f t="shared" si="1"/>
        <v>966258.56</v>
      </c>
    </row>
    <row r="78" spans="1:6" ht="100.5">
      <c r="A78" s="46" t="s">
        <v>149</v>
      </c>
      <c r="B78" s="47" t="s">
        <v>32</v>
      </c>
      <c r="C78" s="48" t="s">
        <v>150</v>
      </c>
      <c r="D78" s="49">
        <v>1196200</v>
      </c>
      <c r="E78" s="49">
        <v>229941.44</v>
      </c>
      <c r="F78" s="50">
        <f t="shared" si="1"/>
        <v>966258.56</v>
      </c>
    </row>
    <row r="79" spans="1:6" ht="29.25">
      <c r="A79" s="46" t="s">
        <v>151</v>
      </c>
      <c r="B79" s="47" t="s">
        <v>32</v>
      </c>
      <c r="C79" s="48" t="s">
        <v>152</v>
      </c>
      <c r="D79" s="49">
        <v>1679500</v>
      </c>
      <c r="E79" s="49" t="s">
        <v>45</v>
      </c>
      <c r="F79" s="50">
        <f t="shared" si="1"/>
        <v>1679500</v>
      </c>
    </row>
    <row r="80" spans="1:6" ht="43.5">
      <c r="A80" s="46" t="s">
        <v>153</v>
      </c>
      <c r="B80" s="47" t="s">
        <v>32</v>
      </c>
      <c r="C80" s="48" t="s">
        <v>154</v>
      </c>
      <c r="D80" s="49">
        <v>1679500</v>
      </c>
      <c r="E80" s="49" t="s">
        <v>45</v>
      </c>
      <c r="F80" s="50">
        <f t="shared" si="1"/>
        <v>1679500</v>
      </c>
    </row>
    <row r="81" spans="1:6" ht="12.75" customHeight="1">
      <c r="A81" s="4"/>
      <c r="B81" s="5"/>
      <c r="C81" s="5"/>
      <c r="D81" s="6"/>
      <c r="E81" s="6"/>
      <c r="F81" s="6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4"/>
  <sheetViews>
    <sheetView showGridLines="0" workbookViewId="0">
      <selection activeCell="A294" sqref="A294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05" t="s">
        <v>155</v>
      </c>
      <c r="B2" s="105"/>
      <c r="C2" s="105"/>
      <c r="D2" s="105"/>
      <c r="E2" s="16"/>
      <c r="F2" s="26" t="s">
        <v>156</v>
      </c>
    </row>
    <row r="3" spans="1:6" ht="13.5" customHeight="1">
      <c r="A3" s="7"/>
      <c r="B3" s="7"/>
      <c r="C3" s="8"/>
      <c r="D3" s="9"/>
      <c r="E3" s="9"/>
      <c r="F3" s="9"/>
    </row>
    <row r="4" spans="1:6" ht="10.15" customHeight="1">
      <c r="A4" s="124" t="s">
        <v>22</v>
      </c>
      <c r="B4" s="116" t="s">
        <v>23</v>
      </c>
      <c r="C4" s="122" t="s">
        <v>157</v>
      </c>
      <c r="D4" s="113" t="s">
        <v>25</v>
      </c>
      <c r="E4" s="127" t="s">
        <v>26</v>
      </c>
      <c r="F4" s="110" t="s">
        <v>27</v>
      </c>
    </row>
    <row r="5" spans="1:6" ht="5.45" customHeight="1">
      <c r="A5" s="125"/>
      <c r="B5" s="117"/>
      <c r="C5" s="123"/>
      <c r="D5" s="114"/>
      <c r="E5" s="128"/>
      <c r="F5" s="111"/>
    </row>
    <row r="6" spans="1:6" ht="9.6" customHeight="1">
      <c r="A6" s="125"/>
      <c r="B6" s="117"/>
      <c r="C6" s="123"/>
      <c r="D6" s="114"/>
      <c r="E6" s="128"/>
      <c r="F6" s="111"/>
    </row>
    <row r="7" spans="1:6" ht="6" customHeight="1">
      <c r="A7" s="125"/>
      <c r="B7" s="117"/>
      <c r="C7" s="123"/>
      <c r="D7" s="114"/>
      <c r="E7" s="128"/>
      <c r="F7" s="111"/>
    </row>
    <row r="8" spans="1:6" ht="6.6" customHeight="1">
      <c r="A8" s="125"/>
      <c r="B8" s="117"/>
      <c r="C8" s="123"/>
      <c r="D8" s="114"/>
      <c r="E8" s="128"/>
      <c r="F8" s="111"/>
    </row>
    <row r="9" spans="1:6" ht="10.9" customHeight="1">
      <c r="A9" s="125"/>
      <c r="B9" s="117"/>
      <c r="C9" s="123"/>
      <c r="D9" s="114"/>
      <c r="E9" s="128"/>
      <c r="F9" s="111"/>
    </row>
    <row r="10" spans="1:6" ht="4.1500000000000004" hidden="1" customHeight="1">
      <c r="A10" s="125"/>
      <c r="B10" s="117"/>
      <c r="C10" s="52"/>
      <c r="D10" s="114"/>
      <c r="E10" s="53"/>
      <c r="F10" s="54"/>
    </row>
    <row r="11" spans="1:6" ht="13.15" hidden="1" customHeight="1">
      <c r="A11" s="126"/>
      <c r="B11" s="118"/>
      <c r="C11" s="55"/>
      <c r="D11" s="115"/>
      <c r="E11" s="56"/>
      <c r="F11" s="57"/>
    </row>
    <row r="12" spans="1:6" ht="13.5" customHeight="1">
      <c r="A12" s="30">
        <v>1</v>
      </c>
      <c r="B12" s="31">
        <v>2</v>
      </c>
      <c r="C12" s="32">
        <v>3</v>
      </c>
      <c r="D12" s="33" t="s">
        <v>28</v>
      </c>
      <c r="E12" s="58" t="s">
        <v>29</v>
      </c>
      <c r="F12" s="35" t="s">
        <v>30</v>
      </c>
    </row>
    <row r="13" spans="1:6" ht="30">
      <c r="A13" s="59" t="s">
        <v>158</v>
      </c>
      <c r="B13" s="60" t="s">
        <v>159</v>
      </c>
      <c r="C13" s="61" t="s">
        <v>160</v>
      </c>
      <c r="D13" s="62">
        <v>24351300</v>
      </c>
      <c r="E13" s="63">
        <v>8834664.0600000005</v>
      </c>
      <c r="F13" s="64">
        <f>IF(OR(D13="-",IF(E13="-",0,E13)&gt;=IF(D13="-",0,D13)),"-",IF(D13="-",0,D13)-IF(E13="-",0,E13))</f>
        <v>15516635.939999999</v>
      </c>
    </row>
    <row r="14" spans="1:6" ht="15">
      <c r="A14" s="65" t="s">
        <v>34</v>
      </c>
      <c r="B14" s="66"/>
      <c r="C14" s="67"/>
      <c r="D14" s="68"/>
      <c r="E14" s="69"/>
      <c r="F14" s="70"/>
    </row>
    <row r="15" spans="1:6" ht="29.25">
      <c r="A15" s="36" t="s">
        <v>161</v>
      </c>
      <c r="B15" s="71" t="s">
        <v>159</v>
      </c>
      <c r="C15" s="38" t="s">
        <v>162</v>
      </c>
      <c r="D15" s="39">
        <v>24351300</v>
      </c>
      <c r="E15" s="72">
        <v>8834664.0600000005</v>
      </c>
      <c r="F15" s="73">
        <f t="shared" ref="F15:F78" si="0">IF(OR(D15="-",IF(E15="-",0,E15)&gt;=IF(D15="-",0,D15)),"-",IF(D15="-",0,D15)-IF(E15="-",0,E15))</f>
        <v>15516635.939999999</v>
      </c>
    </row>
    <row r="16" spans="1:6" ht="30">
      <c r="A16" s="59" t="s">
        <v>163</v>
      </c>
      <c r="B16" s="60" t="s">
        <v>159</v>
      </c>
      <c r="C16" s="61" t="s">
        <v>164</v>
      </c>
      <c r="D16" s="62">
        <v>10646800</v>
      </c>
      <c r="E16" s="63">
        <v>4477176.83</v>
      </c>
      <c r="F16" s="64">
        <f t="shared" si="0"/>
        <v>6169623.1699999999</v>
      </c>
    </row>
    <row r="17" spans="1:6" ht="90">
      <c r="A17" s="59" t="s">
        <v>165</v>
      </c>
      <c r="B17" s="60" t="s">
        <v>159</v>
      </c>
      <c r="C17" s="61" t="s">
        <v>166</v>
      </c>
      <c r="D17" s="62">
        <v>9830100</v>
      </c>
      <c r="E17" s="63">
        <v>3888953.77</v>
      </c>
      <c r="F17" s="64">
        <f t="shared" si="0"/>
        <v>5941146.2300000004</v>
      </c>
    </row>
    <row r="18" spans="1:6" ht="72">
      <c r="A18" s="36" t="s">
        <v>165</v>
      </c>
      <c r="B18" s="71" t="s">
        <v>159</v>
      </c>
      <c r="C18" s="38" t="s">
        <v>167</v>
      </c>
      <c r="D18" s="39">
        <v>10000</v>
      </c>
      <c r="E18" s="72">
        <v>5800</v>
      </c>
      <c r="F18" s="73">
        <f t="shared" si="0"/>
        <v>4200</v>
      </c>
    </row>
    <row r="19" spans="1:6" ht="57.75">
      <c r="A19" s="36" t="s">
        <v>168</v>
      </c>
      <c r="B19" s="71" t="s">
        <v>159</v>
      </c>
      <c r="C19" s="38" t="s">
        <v>169</v>
      </c>
      <c r="D19" s="39">
        <v>10000</v>
      </c>
      <c r="E19" s="72">
        <v>5800</v>
      </c>
      <c r="F19" s="73">
        <f t="shared" si="0"/>
        <v>4200</v>
      </c>
    </row>
    <row r="20" spans="1:6" ht="43.5">
      <c r="A20" s="36" t="s">
        <v>170</v>
      </c>
      <c r="B20" s="71" t="s">
        <v>159</v>
      </c>
      <c r="C20" s="38" t="s">
        <v>171</v>
      </c>
      <c r="D20" s="39">
        <v>10000</v>
      </c>
      <c r="E20" s="72">
        <v>5800</v>
      </c>
      <c r="F20" s="73">
        <f t="shared" si="0"/>
        <v>4200</v>
      </c>
    </row>
    <row r="21" spans="1:6" ht="43.5">
      <c r="A21" s="36" t="s">
        <v>172</v>
      </c>
      <c r="B21" s="71" t="s">
        <v>159</v>
      </c>
      <c r="C21" s="38" t="s">
        <v>173</v>
      </c>
      <c r="D21" s="39">
        <v>10000</v>
      </c>
      <c r="E21" s="72">
        <v>5800</v>
      </c>
      <c r="F21" s="73">
        <f t="shared" si="0"/>
        <v>4200</v>
      </c>
    </row>
    <row r="22" spans="1:6" ht="43.5">
      <c r="A22" s="36" t="s">
        <v>174</v>
      </c>
      <c r="B22" s="71" t="s">
        <v>159</v>
      </c>
      <c r="C22" s="38" t="s">
        <v>175</v>
      </c>
      <c r="D22" s="39">
        <v>10000</v>
      </c>
      <c r="E22" s="72">
        <v>5800</v>
      </c>
      <c r="F22" s="73">
        <f t="shared" si="0"/>
        <v>4200</v>
      </c>
    </row>
    <row r="23" spans="1:6" ht="29.25">
      <c r="A23" s="36" t="s">
        <v>176</v>
      </c>
      <c r="B23" s="71" t="s">
        <v>159</v>
      </c>
      <c r="C23" s="38" t="s">
        <v>177</v>
      </c>
      <c r="D23" s="39">
        <v>10000</v>
      </c>
      <c r="E23" s="72">
        <v>5800</v>
      </c>
      <c r="F23" s="73">
        <f t="shared" si="0"/>
        <v>4200</v>
      </c>
    </row>
    <row r="24" spans="1:6" ht="72">
      <c r="A24" s="36" t="s">
        <v>165</v>
      </c>
      <c r="B24" s="71" t="s">
        <v>159</v>
      </c>
      <c r="C24" s="38" t="s">
        <v>178</v>
      </c>
      <c r="D24" s="39">
        <v>155000</v>
      </c>
      <c r="E24" s="72" t="s">
        <v>45</v>
      </c>
      <c r="F24" s="73">
        <f t="shared" si="0"/>
        <v>155000</v>
      </c>
    </row>
    <row r="25" spans="1:6" ht="100.5">
      <c r="A25" s="36" t="s">
        <v>179</v>
      </c>
      <c r="B25" s="71" t="s">
        <v>159</v>
      </c>
      <c r="C25" s="38" t="s">
        <v>180</v>
      </c>
      <c r="D25" s="39">
        <v>155000</v>
      </c>
      <c r="E25" s="72" t="s">
        <v>45</v>
      </c>
      <c r="F25" s="73">
        <f t="shared" si="0"/>
        <v>155000</v>
      </c>
    </row>
    <row r="26" spans="1:6" ht="43.5">
      <c r="A26" s="36" t="s">
        <v>181</v>
      </c>
      <c r="B26" s="71" t="s">
        <v>159</v>
      </c>
      <c r="C26" s="38" t="s">
        <v>182</v>
      </c>
      <c r="D26" s="39">
        <v>110000</v>
      </c>
      <c r="E26" s="72" t="s">
        <v>45</v>
      </c>
      <c r="F26" s="73">
        <f t="shared" si="0"/>
        <v>110000</v>
      </c>
    </row>
    <row r="27" spans="1:6" ht="86.25">
      <c r="A27" s="36" t="s">
        <v>183</v>
      </c>
      <c r="B27" s="71" t="s">
        <v>159</v>
      </c>
      <c r="C27" s="38" t="s">
        <v>184</v>
      </c>
      <c r="D27" s="39">
        <v>85000</v>
      </c>
      <c r="E27" s="72" t="s">
        <v>45</v>
      </c>
      <c r="F27" s="73">
        <f t="shared" si="0"/>
        <v>85000</v>
      </c>
    </row>
    <row r="28" spans="1:6" ht="29.25">
      <c r="A28" s="36" t="s">
        <v>185</v>
      </c>
      <c r="B28" s="71" t="s">
        <v>159</v>
      </c>
      <c r="C28" s="38" t="s">
        <v>186</v>
      </c>
      <c r="D28" s="39">
        <v>85000</v>
      </c>
      <c r="E28" s="72" t="s">
        <v>45</v>
      </c>
      <c r="F28" s="73">
        <f t="shared" si="0"/>
        <v>85000</v>
      </c>
    </row>
    <row r="29" spans="1:6" ht="43.5">
      <c r="A29" s="36" t="s">
        <v>187</v>
      </c>
      <c r="B29" s="71" t="s">
        <v>159</v>
      </c>
      <c r="C29" s="38" t="s">
        <v>188</v>
      </c>
      <c r="D29" s="39">
        <v>85000</v>
      </c>
      <c r="E29" s="72" t="s">
        <v>45</v>
      </c>
      <c r="F29" s="73">
        <f t="shared" si="0"/>
        <v>85000</v>
      </c>
    </row>
    <row r="30" spans="1:6" ht="43.5">
      <c r="A30" s="36" t="s">
        <v>172</v>
      </c>
      <c r="B30" s="71" t="s">
        <v>159</v>
      </c>
      <c r="C30" s="38" t="s">
        <v>189</v>
      </c>
      <c r="D30" s="39">
        <v>25000</v>
      </c>
      <c r="E30" s="72" t="s">
        <v>45</v>
      </c>
      <c r="F30" s="73">
        <f t="shared" si="0"/>
        <v>25000</v>
      </c>
    </row>
    <row r="31" spans="1:6" ht="43.5">
      <c r="A31" s="36" t="s">
        <v>174</v>
      </c>
      <c r="B31" s="71" t="s">
        <v>159</v>
      </c>
      <c r="C31" s="38" t="s">
        <v>190</v>
      </c>
      <c r="D31" s="39">
        <v>25000</v>
      </c>
      <c r="E31" s="72" t="s">
        <v>45</v>
      </c>
      <c r="F31" s="73">
        <f t="shared" si="0"/>
        <v>25000</v>
      </c>
    </row>
    <row r="32" spans="1:6" ht="29.25">
      <c r="A32" s="36" t="s">
        <v>176</v>
      </c>
      <c r="B32" s="71" t="s">
        <v>159</v>
      </c>
      <c r="C32" s="38" t="s">
        <v>191</v>
      </c>
      <c r="D32" s="39">
        <v>25000</v>
      </c>
      <c r="E32" s="72" t="s">
        <v>45</v>
      </c>
      <c r="F32" s="73">
        <f t="shared" si="0"/>
        <v>25000</v>
      </c>
    </row>
    <row r="33" spans="1:6" ht="29.25">
      <c r="A33" s="36" t="s">
        <v>192</v>
      </c>
      <c r="B33" s="71" t="s">
        <v>159</v>
      </c>
      <c r="C33" s="38" t="s">
        <v>193</v>
      </c>
      <c r="D33" s="39">
        <v>45000</v>
      </c>
      <c r="E33" s="72" t="s">
        <v>45</v>
      </c>
      <c r="F33" s="73">
        <f t="shared" si="0"/>
        <v>45000</v>
      </c>
    </row>
    <row r="34" spans="1:6" ht="43.5">
      <c r="A34" s="36" t="s">
        <v>172</v>
      </c>
      <c r="B34" s="71" t="s">
        <v>159</v>
      </c>
      <c r="C34" s="38" t="s">
        <v>194</v>
      </c>
      <c r="D34" s="39">
        <v>45000</v>
      </c>
      <c r="E34" s="72" t="s">
        <v>45</v>
      </c>
      <c r="F34" s="73">
        <f t="shared" si="0"/>
        <v>45000</v>
      </c>
    </row>
    <row r="35" spans="1:6" ht="43.5">
      <c r="A35" s="36" t="s">
        <v>174</v>
      </c>
      <c r="B35" s="71" t="s">
        <v>159</v>
      </c>
      <c r="C35" s="38" t="s">
        <v>195</v>
      </c>
      <c r="D35" s="39">
        <v>45000</v>
      </c>
      <c r="E35" s="72" t="s">
        <v>45</v>
      </c>
      <c r="F35" s="73">
        <f t="shared" si="0"/>
        <v>45000</v>
      </c>
    </row>
    <row r="36" spans="1:6" ht="29.25">
      <c r="A36" s="36" t="s">
        <v>176</v>
      </c>
      <c r="B36" s="71" t="s">
        <v>159</v>
      </c>
      <c r="C36" s="38" t="s">
        <v>196</v>
      </c>
      <c r="D36" s="39">
        <v>45000</v>
      </c>
      <c r="E36" s="72" t="s">
        <v>45</v>
      </c>
      <c r="F36" s="73">
        <f t="shared" si="0"/>
        <v>45000</v>
      </c>
    </row>
    <row r="37" spans="1:6" ht="72">
      <c r="A37" s="36" t="s">
        <v>165</v>
      </c>
      <c r="B37" s="71" t="s">
        <v>159</v>
      </c>
      <c r="C37" s="38" t="s">
        <v>197</v>
      </c>
      <c r="D37" s="39">
        <v>9643900</v>
      </c>
      <c r="E37" s="72">
        <v>3874203.77</v>
      </c>
      <c r="F37" s="73">
        <f t="shared" si="0"/>
        <v>5769696.2300000004</v>
      </c>
    </row>
    <row r="38" spans="1:6" ht="43.5">
      <c r="A38" s="36" t="s">
        <v>198</v>
      </c>
      <c r="B38" s="71" t="s">
        <v>159</v>
      </c>
      <c r="C38" s="38" t="s">
        <v>199</v>
      </c>
      <c r="D38" s="39">
        <v>9643900</v>
      </c>
      <c r="E38" s="72">
        <v>3874203.77</v>
      </c>
      <c r="F38" s="73">
        <f t="shared" si="0"/>
        <v>5769696.2300000004</v>
      </c>
    </row>
    <row r="39" spans="1:6" ht="57.75">
      <c r="A39" s="36" t="s">
        <v>200</v>
      </c>
      <c r="B39" s="71" t="s">
        <v>159</v>
      </c>
      <c r="C39" s="38" t="s">
        <v>201</v>
      </c>
      <c r="D39" s="39">
        <v>7354600</v>
      </c>
      <c r="E39" s="72">
        <v>2977526.47</v>
      </c>
      <c r="F39" s="73">
        <f t="shared" si="0"/>
        <v>4377073.5299999993</v>
      </c>
    </row>
    <row r="40" spans="1:6" ht="86.25">
      <c r="A40" s="36" t="s">
        <v>183</v>
      </c>
      <c r="B40" s="71" t="s">
        <v>159</v>
      </c>
      <c r="C40" s="38" t="s">
        <v>202</v>
      </c>
      <c r="D40" s="39">
        <v>7354600</v>
      </c>
      <c r="E40" s="72">
        <v>2977526.47</v>
      </c>
      <c r="F40" s="73">
        <f t="shared" si="0"/>
        <v>4377073.5299999993</v>
      </c>
    </row>
    <row r="41" spans="1:6" ht="29.25">
      <c r="A41" s="36" t="s">
        <v>185</v>
      </c>
      <c r="B41" s="71" t="s">
        <v>159</v>
      </c>
      <c r="C41" s="38" t="s">
        <v>203</v>
      </c>
      <c r="D41" s="39">
        <v>7354600</v>
      </c>
      <c r="E41" s="72">
        <v>2977526.47</v>
      </c>
      <c r="F41" s="73">
        <f t="shared" si="0"/>
        <v>4377073.5299999993</v>
      </c>
    </row>
    <row r="42" spans="1:6" ht="29.25">
      <c r="A42" s="36" t="s">
        <v>204</v>
      </c>
      <c r="B42" s="71" t="s">
        <v>159</v>
      </c>
      <c r="C42" s="38" t="s">
        <v>205</v>
      </c>
      <c r="D42" s="39">
        <v>5389700</v>
      </c>
      <c r="E42" s="72">
        <v>2273603.33</v>
      </c>
      <c r="F42" s="73">
        <f t="shared" si="0"/>
        <v>3116096.67</v>
      </c>
    </row>
    <row r="43" spans="1:6" ht="43.5">
      <c r="A43" s="36" t="s">
        <v>187</v>
      </c>
      <c r="B43" s="71" t="s">
        <v>159</v>
      </c>
      <c r="C43" s="38" t="s">
        <v>206</v>
      </c>
      <c r="D43" s="39">
        <v>337200</v>
      </c>
      <c r="E43" s="72">
        <v>83354.399999999994</v>
      </c>
      <c r="F43" s="73">
        <f t="shared" si="0"/>
        <v>253845.6</v>
      </c>
    </row>
    <row r="44" spans="1:6" ht="57.75">
      <c r="A44" s="36" t="s">
        <v>207</v>
      </c>
      <c r="B44" s="71" t="s">
        <v>159</v>
      </c>
      <c r="C44" s="38" t="s">
        <v>208</v>
      </c>
      <c r="D44" s="39">
        <v>1627700</v>
      </c>
      <c r="E44" s="72">
        <v>620568.74</v>
      </c>
      <c r="F44" s="73">
        <f t="shared" si="0"/>
        <v>1007131.26</v>
      </c>
    </row>
    <row r="45" spans="1:6" ht="43.5">
      <c r="A45" s="36" t="s">
        <v>181</v>
      </c>
      <c r="B45" s="71" t="s">
        <v>159</v>
      </c>
      <c r="C45" s="38" t="s">
        <v>209</v>
      </c>
      <c r="D45" s="39">
        <v>1956800</v>
      </c>
      <c r="E45" s="72">
        <v>838477.3</v>
      </c>
      <c r="F45" s="73">
        <f t="shared" si="0"/>
        <v>1118322.7</v>
      </c>
    </row>
    <row r="46" spans="1:6" ht="43.5">
      <c r="A46" s="36" t="s">
        <v>172</v>
      </c>
      <c r="B46" s="71" t="s">
        <v>159</v>
      </c>
      <c r="C46" s="38" t="s">
        <v>210</v>
      </c>
      <c r="D46" s="39">
        <v>1950400</v>
      </c>
      <c r="E46" s="72">
        <v>835013.3</v>
      </c>
      <c r="F46" s="73">
        <f t="shared" si="0"/>
        <v>1115386.7</v>
      </c>
    </row>
    <row r="47" spans="1:6" ht="43.5">
      <c r="A47" s="36" t="s">
        <v>174</v>
      </c>
      <c r="B47" s="71" t="s">
        <v>159</v>
      </c>
      <c r="C47" s="38" t="s">
        <v>211</v>
      </c>
      <c r="D47" s="39">
        <v>1950400</v>
      </c>
      <c r="E47" s="72">
        <v>835013.3</v>
      </c>
      <c r="F47" s="73">
        <f t="shared" si="0"/>
        <v>1115386.7</v>
      </c>
    </row>
    <row r="48" spans="1:6" ht="29.25">
      <c r="A48" s="36" t="s">
        <v>176</v>
      </c>
      <c r="B48" s="71" t="s">
        <v>159</v>
      </c>
      <c r="C48" s="38" t="s">
        <v>212</v>
      </c>
      <c r="D48" s="39">
        <v>1880500</v>
      </c>
      <c r="E48" s="72">
        <v>813462.45</v>
      </c>
      <c r="F48" s="73">
        <f t="shared" si="0"/>
        <v>1067037.55</v>
      </c>
    </row>
    <row r="49" spans="1:6" ht="29.25">
      <c r="A49" s="36" t="s">
        <v>213</v>
      </c>
      <c r="B49" s="71" t="s">
        <v>159</v>
      </c>
      <c r="C49" s="38" t="s">
        <v>214</v>
      </c>
      <c r="D49" s="39">
        <v>69900</v>
      </c>
      <c r="E49" s="72">
        <v>21550.85</v>
      </c>
      <c r="F49" s="73">
        <f t="shared" si="0"/>
        <v>48349.15</v>
      </c>
    </row>
    <row r="50" spans="1:6" ht="29.25">
      <c r="A50" s="36" t="s">
        <v>215</v>
      </c>
      <c r="B50" s="71" t="s">
        <v>159</v>
      </c>
      <c r="C50" s="38" t="s">
        <v>216</v>
      </c>
      <c r="D50" s="39">
        <v>6400</v>
      </c>
      <c r="E50" s="72">
        <v>3464</v>
      </c>
      <c r="F50" s="73">
        <f t="shared" si="0"/>
        <v>2936</v>
      </c>
    </row>
    <row r="51" spans="1:6" ht="29.25">
      <c r="A51" s="36" t="s">
        <v>217</v>
      </c>
      <c r="B51" s="71" t="s">
        <v>159</v>
      </c>
      <c r="C51" s="38" t="s">
        <v>218</v>
      </c>
      <c r="D51" s="39">
        <v>6400</v>
      </c>
      <c r="E51" s="72">
        <v>3464</v>
      </c>
      <c r="F51" s="73">
        <f t="shared" si="0"/>
        <v>2936</v>
      </c>
    </row>
    <row r="52" spans="1:6" ht="29.25">
      <c r="A52" s="36" t="s">
        <v>219</v>
      </c>
      <c r="B52" s="71" t="s">
        <v>159</v>
      </c>
      <c r="C52" s="38" t="s">
        <v>220</v>
      </c>
      <c r="D52" s="39">
        <v>5400</v>
      </c>
      <c r="E52" s="72">
        <v>3464</v>
      </c>
      <c r="F52" s="73">
        <f t="shared" si="0"/>
        <v>1936</v>
      </c>
    </row>
    <row r="53" spans="1:6" ht="29.25">
      <c r="A53" s="36" t="s">
        <v>221</v>
      </c>
      <c r="B53" s="71" t="s">
        <v>159</v>
      </c>
      <c r="C53" s="38" t="s">
        <v>222</v>
      </c>
      <c r="D53" s="39">
        <v>1000</v>
      </c>
      <c r="E53" s="72" t="s">
        <v>45</v>
      </c>
      <c r="F53" s="73">
        <f t="shared" si="0"/>
        <v>1000</v>
      </c>
    </row>
    <row r="54" spans="1:6" ht="43.5">
      <c r="A54" s="36" t="s">
        <v>223</v>
      </c>
      <c r="B54" s="71" t="s">
        <v>159</v>
      </c>
      <c r="C54" s="38" t="s">
        <v>224</v>
      </c>
      <c r="D54" s="39">
        <v>217000</v>
      </c>
      <c r="E54" s="72" t="s">
        <v>45</v>
      </c>
      <c r="F54" s="73">
        <f t="shared" si="0"/>
        <v>217000</v>
      </c>
    </row>
    <row r="55" spans="1:6" ht="43.5">
      <c r="A55" s="36" t="s">
        <v>172</v>
      </c>
      <c r="B55" s="71" t="s">
        <v>159</v>
      </c>
      <c r="C55" s="38" t="s">
        <v>225</v>
      </c>
      <c r="D55" s="39">
        <v>217000</v>
      </c>
      <c r="E55" s="72" t="s">
        <v>45</v>
      </c>
      <c r="F55" s="73">
        <f t="shared" si="0"/>
        <v>217000</v>
      </c>
    </row>
    <row r="56" spans="1:6" ht="43.5">
      <c r="A56" s="36" t="s">
        <v>174</v>
      </c>
      <c r="B56" s="71" t="s">
        <v>159</v>
      </c>
      <c r="C56" s="38" t="s">
        <v>226</v>
      </c>
      <c r="D56" s="39">
        <v>217000</v>
      </c>
      <c r="E56" s="72" t="s">
        <v>45</v>
      </c>
      <c r="F56" s="73">
        <f t="shared" si="0"/>
        <v>217000</v>
      </c>
    </row>
    <row r="57" spans="1:6" ht="29.25">
      <c r="A57" s="36" t="s">
        <v>176</v>
      </c>
      <c r="B57" s="71" t="s">
        <v>159</v>
      </c>
      <c r="C57" s="38" t="s">
        <v>227</v>
      </c>
      <c r="D57" s="39">
        <v>217000</v>
      </c>
      <c r="E57" s="72" t="s">
        <v>45</v>
      </c>
      <c r="F57" s="73">
        <f t="shared" si="0"/>
        <v>217000</v>
      </c>
    </row>
    <row r="58" spans="1:6" ht="72">
      <c r="A58" s="36" t="s">
        <v>228</v>
      </c>
      <c r="B58" s="71" t="s">
        <v>159</v>
      </c>
      <c r="C58" s="38" t="s">
        <v>229</v>
      </c>
      <c r="D58" s="39">
        <v>42300</v>
      </c>
      <c r="E58" s="72">
        <v>21600</v>
      </c>
      <c r="F58" s="73">
        <f t="shared" si="0"/>
        <v>20700</v>
      </c>
    </row>
    <row r="59" spans="1:6" ht="29.25">
      <c r="A59" s="36" t="s">
        <v>230</v>
      </c>
      <c r="B59" s="71" t="s">
        <v>159</v>
      </c>
      <c r="C59" s="38" t="s">
        <v>231</v>
      </c>
      <c r="D59" s="39">
        <v>42300</v>
      </c>
      <c r="E59" s="72">
        <v>21600</v>
      </c>
      <c r="F59" s="73">
        <f t="shared" si="0"/>
        <v>20700</v>
      </c>
    </row>
    <row r="60" spans="1:6" ht="29.25">
      <c r="A60" s="36" t="s">
        <v>145</v>
      </c>
      <c r="B60" s="71" t="s">
        <v>159</v>
      </c>
      <c r="C60" s="38" t="s">
        <v>232</v>
      </c>
      <c r="D60" s="39">
        <v>42300</v>
      </c>
      <c r="E60" s="72">
        <v>21600</v>
      </c>
      <c r="F60" s="73">
        <f t="shared" si="0"/>
        <v>20700</v>
      </c>
    </row>
    <row r="61" spans="1:6" ht="129">
      <c r="A61" s="74" t="s">
        <v>233</v>
      </c>
      <c r="B61" s="71" t="s">
        <v>159</v>
      </c>
      <c r="C61" s="38" t="s">
        <v>234</v>
      </c>
      <c r="D61" s="39">
        <v>73200</v>
      </c>
      <c r="E61" s="72">
        <v>36600</v>
      </c>
      <c r="F61" s="73">
        <f t="shared" si="0"/>
        <v>36600</v>
      </c>
    </row>
    <row r="62" spans="1:6" ht="29.25">
      <c r="A62" s="36" t="s">
        <v>230</v>
      </c>
      <c r="B62" s="71" t="s">
        <v>159</v>
      </c>
      <c r="C62" s="38" t="s">
        <v>235</v>
      </c>
      <c r="D62" s="39">
        <v>73200</v>
      </c>
      <c r="E62" s="72">
        <v>36600</v>
      </c>
      <c r="F62" s="73">
        <f t="shared" si="0"/>
        <v>36600</v>
      </c>
    </row>
    <row r="63" spans="1:6" ht="29.25">
      <c r="A63" s="36" t="s">
        <v>145</v>
      </c>
      <c r="B63" s="71" t="s">
        <v>159</v>
      </c>
      <c r="C63" s="38" t="s">
        <v>236</v>
      </c>
      <c r="D63" s="39">
        <v>73200</v>
      </c>
      <c r="E63" s="72">
        <v>36600</v>
      </c>
      <c r="F63" s="73">
        <f t="shared" si="0"/>
        <v>36600</v>
      </c>
    </row>
    <row r="64" spans="1:6" ht="72">
      <c r="A64" s="36" t="s">
        <v>165</v>
      </c>
      <c r="B64" s="71" t="s">
        <v>159</v>
      </c>
      <c r="C64" s="38" t="s">
        <v>237</v>
      </c>
      <c r="D64" s="39">
        <v>21000</v>
      </c>
      <c r="E64" s="72">
        <v>8750</v>
      </c>
      <c r="F64" s="73">
        <f t="shared" si="0"/>
        <v>12250</v>
      </c>
    </row>
    <row r="65" spans="1:6" ht="72">
      <c r="A65" s="36" t="s">
        <v>238</v>
      </c>
      <c r="B65" s="71" t="s">
        <v>159</v>
      </c>
      <c r="C65" s="38" t="s">
        <v>239</v>
      </c>
      <c r="D65" s="39">
        <v>21000</v>
      </c>
      <c r="E65" s="72">
        <v>8750</v>
      </c>
      <c r="F65" s="73">
        <f t="shared" si="0"/>
        <v>12250</v>
      </c>
    </row>
    <row r="66" spans="1:6" ht="57.75">
      <c r="A66" s="36" t="s">
        <v>240</v>
      </c>
      <c r="B66" s="71" t="s">
        <v>159</v>
      </c>
      <c r="C66" s="38" t="s">
        <v>241</v>
      </c>
      <c r="D66" s="39">
        <v>21000</v>
      </c>
      <c r="E66" s="72">
        <v>8750</v>
      </c>
      <c r="F66" s="73">
        <f t="shared" si="0"/>
        <v>12250</v>
      </c>
    </row>
    <row r="67" spans="1:6" ht="43.5">
      <c r="A67" s="36" t="s">
        <v>172</v>
      </c>
      <c r="B67" s="71" t="s">
        <v>159</v>
      </c>
      <c r="C67" s="38" t="s">
        <v>242</v>
      </c>
      <c r="D67" s="39">
        <v>21000</v>
      </c>
      <c r="E67" s="72">
        <v>8750</v>
      </c>
      <c r="F67" s="73">
        <f t="shared" si="0"/>
        <v>12250</v>
      </c>
    </row>
    <row r="68" spans="1:6" ht="43.5">
      <c r="A68" s="36" t="s">
        <v>174</v>
      </c>
      <c r="B68" s="71" t="s">
        <v>159</v>
      </c>
      <c r="C68" s="38" t="s">
        <v>243</v>
      </c>
      <c r="D68" s="39">
        <v>21000</v>
      </c>
      <c r="E68" s="72">
        <v>8750</v>
      </c>
      <c r="F68" s="73">
        <f t="shared" si="0"/>
        <v>12250</v>
      </c>
    </row>
    <row r="69" spans="1:6" ht="29.25">
      <c r="A69" s="36" t="s">
        <v>176</v>
      </c>
      <c r="B69" s="71" t="s">
        <v>159</v>
      </c>
      <c r="C69" s="38" t="s">
        <v>244</v>
      </c>
      <c r="D69" s="39">
        <v>21000</v>
      </c>
      <c r="E69" s="72">
        <v>8750</v>
      </c>
      <c r="F69" s="73">
        <f t="shared" si="0"/>
        <v>12250</v>
      </c>
    </row>
    <row r="70" spans="1:6" ht="72">
      <c r="A70" s="36" t="s">
        <v>165</v>
      </c>
      <c r="B70" s="71" t="s">
        <v>159</v>
      </c>
      <c r="C70" s="38" t="s">
        <v>245</v>
      </c>
      <c r="D70" s="39">
        <v>200</v>
      </c>
      <c r="E70" s="72">
        <v>200</v>
      </c>
      <c r="F70" s="73" t="str">
        <f t="shared" si="0"/>
        <v>-</v>
      </c>
    </row>
    <row r="71" spans="1:6" ht="29.25">
      <c r="A71" s="36" t="s">
        <v>246</v>
      </c>
      <c r="B71" s="71" t="s">
        <v>159</v>
      </c>
      <c r="C71" s="38" t="s">
        <v>247</v>
      </c>
      <c r="D71" s="39">
        <v>200</v>
      </c>
      <c r="E71" s="72">
        <v>200</v>
      </c>
      <c r="F71" s="73" t="str">
        <f t="shared" si="0"/>
        <v>-</v>
      </c>
    </row>
    <row r="72" spans="1:6" ht="114.75">
      <c r="A72" s="74" t="s">
        <v>248</v>
      </c>
      <c r="B72" s="71" t="s">
        <v>159</v>
      </c>
      <c r="C72" s="38" t="s">
        <v>249</v>
      </c>
      <c r="D72" s="39">
        <v>200</v>
      </c>
      <c r="E72" s="72">
        <v>200</v>
      </c>
      <c r="F72" s="73" t="str">
        <f t="shared" si="0"/>
        <v>-</v>
      </c>
    </row>
    <row r="73" spans="1:6" ht="43.5">
      <c r="A73" s="36" t="s">
        <v>172</v>
      </c>
      <c r="B73" s="71" t="s">
        <v>159</v>
      </c>
      <c r="C73" s="38" t="s">
        <v>250</v>
      </c>
      <c r="D73" s="39">
        <v>200</v>
      </c>
      <c r="E73" s="72">
        <v>200</v>
      </c>
      <c r="F73" s="73" t="str">
        <f t="shared" si="0"/>
        <v>-</v>
      </c>
    </row>
    <row r="74" spans="1:6" ht="43.5">
      <c r="A74" s="36" t="s">
        <v>174</v>
      </c>
      <c r="B74" s="71" t="s">
        <v>159</v>
      </c>
      <c r="C74" s="38" t="s">
        <v>251</v>
      </c>
      <c r="D74" s="39">
        <v>200</v>
      </c>
      <c r="E74" s="72">
        <v>200</v>
      </c>
      <c r="F74" s="73" t="str">
        <f t="shared" si="0"/>
        <v>-</v>
      </c>
    </row>
    <row r="75" spans="1:6" ht="29.25">
      <c r="A75" s="36" t="s">
        <v>176</v>
      </c>
      <c r="B75" s="71" t="s">
        <v>159</v>
      </c>
      <c r="C75" s="38" t="s">
        <v>252</v>
      </c>
      <c r="D75" s="39">
        <v>200</v>
      </c>
      <c r="E75" s="72">
        <v>200</v>
      </c>
      <c r="F75" s="73" t="str">
        <f t="shared" si="0"/>
        <v>-</v>
      </c>
    </row>
    <row r="76" spans="1:6" ht="60">
      <c r="A76" s="59" t="s">
        <v>253</v>
      </c>
      <c r="B76" s="60" t="s">
        <v>159</v>
      </c>
      <c r="C76" s="61" t="s">
        <v>254</v>
      </c>
      <c r="D76" s="62">
        <v>39500</v>
      </c>
      <c r="E76" s="63">
        <v>20700</v>
      </c>
      <c r="F76" s="64">
        <f t="shared" si="0"/>
        <v>18800</v>
      </c>
    </row>
    <row r="77" spans="1:6" ht="57.75">
      <c r="A77" s="36" t="s">
        <v>253</v>
      </c>
      <c r="B77" s="71" t="s">
        <v>159</v>
      </c>
      <c r="C77" s="38" t="s">
        <v>255</v>
      </c>
      <c r="D77" s="39">
        <v>17700</v>
      </c>
      <c r="E77" s="72">
        <v>9100</v>
      </c>
      <c r="F77" s="73">
        <f t="shared" si="0"/>
        <v>8600</v>
      </c>
    </row>
    <row r="78" spans="1:6" ht="43.5">
      <c r="A78" s="36" t="s">
        <v>198</v>
      </c>
      <c r="B78" s="71" t="s">
        <v>159</v>
      </c>
      <c r="C78" s="38" t="s">
        <v>256</v>
      </c>
      <c r="D78" s="39">
        <v>17700</v>
      </c>
      <c r="E78" s="72">
        <v>9100</v>
      </c>
      <c r="F78" s="73">
        <f t="shared" si="0"/>
        <v>8600</v>
      </c>
    </row>
    <row r="79" spans="1:6" ht="72">
      <c r="A79" s="36" t="s">
        <v>257</v>
      </c>
      <c r="B79" s="71" t="s">
        <v>159</v>
      </c>
      <c r="C79" s="38" t="s">
        <v>258</v>
      </c>
      <c r="D79" s="39">
        <v>17700</v>
      </c>
      <c r="E79" s="72">
        <v>9100</v>
      </c>
      <c r="F79" s="73">
        <f t="shared" ref="F79:F142" si="1">IF(OR(D79="-",IF(E79="-",0,E79)&gt;=IF(D79="-",0,D79)),"-",IF(D79="-",0,D79)-IF(E79="-",0,E79))</f>
        <v>8600</v>
      </c>
    </row>
    <row r="80" spans="1:6" ht="29.25">
      <c r="A80" s="36" t="s">
        <v>230</v>
      </c>
      <c r="B80" s="71" t="s">
        <v>159</v>
      </c>
      <c r="C80" s="38" t="s">
        <v>259</v>
      </c>
      <c r="D80" s="39">
        <v>17700</v>
      </c>
      <c r="E80" s="72">
        <v>9100</v>
      </c>
      <c r="F80" s="73">
        <f t="shared" si="1"/>
        <v>8600</v>
      </c>
    </row>
    <row r="81" spans="1:6" ht="29.25">
      <c r="A81" s="36" t="s">
        <v>145</v>
      </c>
      <c r="B81" s="71" t="s">
        <v>159</v>
      </c>
      <c r="C81" s="38" t="s">
        <v>260</v>
      </c>
      <c r="D81" s="39">
        <v>17700</v>
      </c>
      <c r="E81" s="72">
        <v>9100</v>
      </c>
      <c r="F81" s="73">
        <f t="shared" si="1"/>
        <v>8600</v>
      </c>
    </row>
    <row r="82" spans="1:6" ht="57.75">
      <c r="A82" s="36" t="s">
        <v>253</v>
      </c>
      <c r="B82" s="71" t="s">
        <v>159</v>
      </c>
      <c r="C82" s="38" t="s">
        <v>261</v>
      </c>
      <c r="D82" s="39">
        <v>21800</v>
      </c>
      <c r="E82" s="72">
        <v>11600</v>
      </c>
      <c r="F82" s="73">
        <f t="shared" si="1"/>
        <v>10200</v>
      </c>
    </row>
    <row r="83" spans="1:6" ht="29.25">
      <c r="A83" s="36" t="s">
        <v>246</v>
      </c>
      <c r="B83" s="71" t="s">
        <v>159</v>
      </c>
      <c r="C83" s="38" t="s">
        <v>262</v>
      </c>
      <c r="D83" s="39">
        <v>21800</v>
      </c>
      <c r="E83" s="72">
        <v>11600</v>
      </c>
      <c r="F83" s="73">
        <f t="shared" si="1"/>
        <v>10200</v>
      </c>
    </row>
    <row r="84" spans="1:6" ht="72">
      <c r="A84" s="36" t="s">
        <v>263</v>
      </c>
      <c r="B84" s="71" t="s">
        <v>159</v>
      </c>
      <c r="C84" s="38" t="s">
        <v>264</v>
      </c>
      <c r="D84" s="39">
        <v>21800</v>
      </c>
      <c r="E84" s="72">
        <v>11600</v>
      </c>
      <c r="F84" s="73">
        <f t="shared" si="1"/>
        <v>10200</v>
      </c>
    </row>
    <row r="85" spans="1:6" ht="29.25">
      <c r="A85" s="36" t="s">
        <v>230</v>
      </c>
      <c r="B85" s="71" t="s">
        <v>159</v>
      </c>
      <c r="C85" s="38" t="s">
        <v>265</v>
      </c>
      <c r="D85" s="39">
        <v>21800</v>
      </c>
      <c r="E85" s="72">
        <v>11600</v>
      </c>
      <c r="F85" s="73">
        <f t="shared" si="1"/>
        <v>10200</v>
      </c>
    </row>
    <row r="86" spans="1:6" ht="29.25">
      <c r="A86" s="36" t="s">
        <v>145</v>
      </c>
      <c r="B86" s="71" t="s">
        <v>159</v>
      </c>
      <c r="C86" s="38" t="s">
        <v>266</v>
      </c>
      <c r="D86" s="39">
        <v>21800</v>
      </c>
      <c r="E86" s="72">
        <v>11600</v>
      </c>
      <c r="F86" s="73">
        <f t="shared" si="1"/>
        <v>10200</v>
      </c>
    </row>
    <row r="87" spans="1:6" ht="30">
      <c r="A87" s="59" t="s">
        <v>267</v>
      </c>
      <c r="B87" s="60" t="s">
        <v>159</v>
      </c>
      <c r="C87" s="61" t="s">
        <v>268</v>
      </c>
      <c r="D87" s="62">
        <v>40000</v>
      </c>
      <c r="E87" s="63" t="s">
        <v>45</v>
      </c>
      <c r="F87" s="64">
        <f t="shared" si="1"/>
        <v>40000</v>
      </c>
    </row>
    <row r="88" spans="1:6" ht="29.25">
      <c r="A88" s="36" t="s">
        <v>267</v>
      </c>
      <c r="B88" s="71" t="s">
        <v>159</v>
      </c>
      <c r="C88" s="38" t="s">
        <v>269</v>
      </c>
      <c r="D88" s="39">
        <v>40000</v>
      </c>
      <c r="E88" s="72" t="s">
        <v>45</v>
      </c>
      <c r="F88" s="73">
        <f t="shared" si="1"/>
        <v>40000</v>
      </c>
    </row>
    <row r="89" spans="1:6" ht="29.25">
      <c r="A89" s="36" t="s">
        <v>270</v>
      </c>
      <c r="B89" s="71" t="s">
        <v>159</v>
      </c>
      <c r="C89" s="38" t="s">
        <v>271</v>
      </c>
      <c r="D89" s="39">
        <v>40000</v>
      </c>
      <c r="E89" s="72" t="s">
        <v>45</v>
      </c>
      <c r="F89" s="73">
        <f t="shared" si="1"/>
        <v>40000</v>
      </c>
    </row>
    <row r="90" spans="1:6" ht="28.15" customHeight="1">
      <c r="A90" s="36" t="s">
        <v>272</v>
      </c>
      <c r="B90" s="71" t="s">
        <v>159</v>
      </c>
      <c r="C90" s="38" t="s">
        <v>273</v>
      </c>
      <c r="D90" s="39">
        <v>40000</v>
      </c>
      <c r="E90" s="72" t="s">
        <v>45</v>
      </c>
      <c r="F90" s="73">
        <f t="shared" si="1"/>
        <v>40000</v>
      </c>
    </row>
    <row r="91" spans="1:6" ht="29.25">
      <c r="A91" s="36" t="s">
        <v>215</v>
      </c>
      <c r="B91" s="71" t="s">
        <v>159</v>
      </c>
      <c r="C91" s="38" t="s">
        <v>274</v>
      </c>
      <c r="D91" s="39">
        <v>40000</v>
      </c>
      <c r="E91" s="72" t="s">
        <v>45</v>
      </c>
      <c r="F91" s="73">
        <f t="shared" si="1"/>
        <v>40000</v>
      </c>
    </row>
    <row r="92" spans="1:6" ht="29.25">
      <c r="A92" s="36" t="s">
        <v>275</v>
      </c>
      <c r="B92" s="71" t="s">
        <v>159</v>
      </c>
      <c r="C92" s="38" t="s">
        <v>276</v>
      </c>
      <c r="D92" s="39">
        <v>40000</v>
      </c>
      <c r="E92" s="72" t="s">
        <v>45</v>
      </c>
      <c r="F92" s="73">
        <f t="shared" si="1"/>
        <v>40000</v>
      </c>
    </row>
    <row r="93" spans="1:6" ht="30">
      <c r="A93" s="59" t="s">
        <v>277</v>
      </c>
      <c r="B93" s="60" t="s">
        <v>159</v>
      </c>
      <c r="C93" s="61" t="s">
        <v>278</v>
      </c>
      <c r="D93" s="62">
        <v>737200</v>
      </c>
      <c r="E93" s="63">
        <v>567523.06000000006</v>
      </c>
      <c r="F93" s="64">
        <f t="shared" si="1"/>
        <v>169676.93999999994</v>
      </c>
    </row>
    <row r="94" spans="1:6" ht="29.25">
      <c r="A94" s="36" t="s">
        <v>277</v>
      </c>
      <c r="B94" s="71" t="s">
        <v>159</v>
      </c>
      <c r="C94" s="38" t="s">
        <v>279</v>
      </c>
      <c r="D94" s="39">
        <v>10000</v>
      </c>
      <c r="E94" s="72" t="s">
        <v>45</v>
      </c>
      <c r="F94" s="73">
        <f t="shared" si="1"/>
        <v>10000</v>
      </c>
    </row>
    <row r="95" spans="1:6" ht="57.75">
      <c r="A95" s="36" t="s">
        <v>280</v>
      </c>
      <c r="B95" s="71" t="s">
        <v>159</v>
      </c>
      <c r="C95" s="38" t="s">
        <v>281</v>
      </c>
      <c r="D95" s="39">
        <v>10000</v>
      </c>
      <c r="E95" s="72" t="s">
        <v>45</v>
      </c>
      <c r="F95" s="73">
        <f t="shared" si="1"/>
        <v>10000</v>
      </c>
    </row>
    <row r="96" spans="1:6" ht="43.5">
      <c r="A96" s="36" t="s">
        <v>282</v>
      </c>
      <c r="B96" s="71" t="s">
        <v>159</v>
      </c>
      <c r="C96" s="38" t="s">
        <v>283</v>
      </c>
      <c r="D96" s="39">
        <v>10000</v>
      </c>
      <c r="E96" s="72" t="s">
        <v>45</v>
      </c>
      <c r="F96" s="73">
        <f t="shared" si="1"/>
        <v>10000</v>
      </c>
    </row>
    <row r="97" spans="1:6" ht="43.5">
      <c r="A97" s="36" t="s">
        <v>172</v>
      </c>
      <c r="B97" s="71" t="s">
        <v>159</v>
      </c>
      <c r="C97" s="38" t="s">
        <v>284</v>
      </c>
      <c r="D97" s="39">
        <v>10000</v>
      </c>
      <c r="E97" s="72" t="s">
        <v>45</v>
      </c>
      <c r="F97" s="73">
        <f t="shared" si="1"/>
        <v>10000</v>
      </c>
    </row>
    <row r="98" spans="1:6" ht="43.5">
      <c r="A98" s="36" t="s">
        <v>174</v>
      </c>
      <c r="B98" s="71" t="s">
        <v>159</v>
      </c>
      <c r="C98" s="38" t="s">
        <v>285</v>
      </c>
      <c r="D98" s="39">
        <v>10000</v>
      </c>
      <c r="E98" s="72" t="s">
        <v>45</v>
      </c>
      <c r="F98" s="73">
        <f t="shared" si="1"/>
        <v>10000</v>
      </c>
    </row>
    <row r="99" spans="1:6" ht="29.25">
      <c r="A99" s="36" t="s">
        <v>176</v>
      </c>
      <c r="B99" s="71" t="s">
        <v>159</v>
      </c>
      <c r="C99" s="38" t="s">
        <v>286</v>
      </c>
      <c r="D99" s="39">
        <v>10000</v>
      </c>
      <c r="E99" s="72" t="s">
        <v>45</v>
      </c>
      <c r="F99" s="73">
        <f t="shared" si="1"/>
        <v>10000</v>
      </c>
    </row>
    <row r="100" spans="1:6" ht="29.25">
      <c r="A100" s="36" t="s">
        <v>277</v>
      </c>
      <c r="B100" s="71" t="s">
        <v>159</v>
      </c>
      <c r="C100" s="38" t="s">
        <v>287</v>
      </c>
      <c r="D100" s="39">
        <v>131200</v>
      </c>
      <c r="E100" s="72">
        <v>55752</v>
      </c>
      <c r="F100" s="73">
        <f t="shared" si="1"/>
        <v>75448</v>
      </c>
    </row>
    <row r="101" spans="1:6" ht="57.75">
      <c r="A101" s="36" t="s">
        <v>288</v>
      </c>
      <c r="B101" s="71" t="s">
        <v>159</v>
      </c>
      <c r="C101" s="38" t="s">
        <v>289</v>
      </c>
      <c r="D101" s="39">
        <v>131200</v>
      </c>
      <c r="E101" s="72">
        <v>55752</v>
      </c>
      <c r="F101" s="73">
        <f t="shared" si="1"/>
        <v>75448</v>
      </c>
    </row>
    <row r="102" spans="1:6" ht="57.75">
      <c r="A102" s="36" t="s">
        <v>290</v>
      </c>
      <c r="B102" s="71" t="s">
        <v>159</v>
      </c>
      <c r="C102" s="38" t="s">
        <v>291</v>
      </c>
      <c r="D102" s="39">
        <v>78000</v>
      </c>
      <c r="E102" s="72">
        <v>26152</v>
      </c>
      <c r="F102" s="73">
        <f t="shared" si="1"/>
        <v>51848</v>
      </c>
    </row>
    <row r="103" spans="1:6" ht="43.5">
      <c r="A103" s="36" t="s">
        <v>172</v>
      </c>
      <c r="B103" s="71" t="s">
        <v>159</v>
      </c>
      <c r="C103" s="38" t="s">
        <v>292</v>
      </c>
      <c r="D103" s="39">
        <v>78000</v>
      </c>
      <c r="E103" s="72">
        <v>26152</v>
      </c>
      <c r="F103" s="73">
        <f t="shared" si="1"/>
        <v>51848</v>
      </c>
    </row>
    <row r="104" spans="1:6" ht="43.5">
      <c r="A104" s="36" t="s">
        <v>174</v>
      </c>
      <c r="B104" s="71" t="s">
        <v>159</v>
      </c>
      <c r="C104" s="38" t="s">
        <v>293</v>
      </c>
      <c r="D104" s="39">
        <v>78000</v>
      </c>
      <c r="E104" s="72">
        <v>26152</v>
      </c>
      <c r="F104" s="73">
        <f t="shared" si="1"/>
        <v>51848</v>
      </c>
    </row>
    <row r="105" spans="1:6" ht="29.25">
      <c r="A105" s="36" t="s">
        <v>176</v>
      </c>
      <c r="B105" s="71" t="s">
        <v>159</v>
      </c>
      <c r="C105" s="38" t="s">
        <v>294</v>
      </c>
      <c r="D105" s="39">
        <v>78000</v>
      </c>
      <c r="E105" s="72">
        <v>26152</v>
      </c>
      <c r="F105" s="73">
        <f t="shared" si="1"/>
        <v>51848</v>
      </c>
    </row>
    <row r="106" spans="1:6" ht="57.75">
      <c r="A106" s="36" t="s">
        <v>295</v>
      </c>
      <c r="B106" s="71" t="s">
        <v>159</v>
      </c>
      <c r="C106" s="38" t="s">
        <v>296</v>
      </c>
      <c r="D106" s="39">
        <v>20000</v>
      </c>
      <c r="E106" s="72">
        <v>20000</v>
      </c>
      <c r="F106" s="73" t="str">
        <f t="shared" si="1"/>
        <v>-</v>
      </c>
    </row>
    <row r="107" spans="1:6" ht="29.25">
      <c r="A107" s="36" t="s">
        <v>215</v>
      </c>
      <c r="B107" s="71" t="s">
        <v>159</v>
      </c>
      <c r="C107" s="38" t="s">
        <v>297</v>
      </c>
      <c r="D107" s="39">
        <v>20000</v>
      </c>
      <c r="E107" s="72">
        <v>20000</v>
      </c>
      <c r="F107" s="73" t="str">
        <f t="shared" si="1"/>
        <v>-</v>
      </c>
    </row>
    <row r="108" spans="1:6" ht="29.25">
      <c r="A108" s="36" t="s">
        <v>217</v>
      </c>
      <c r="B108" s="71" t="s">
        <v>159</v>
      </c>
      <c r="C108" s="38" t="s">
        <v>298</v>
      </c>
      <c r="D108" s="39">
        <v>20000</v>
      </c>
      <c r="E108" s="72">
        <v>20000</v>
      </c>
      <c r="F108" s="73" t="str">
        <f t="shared" si="1"/>
        <v>-</v>
      </c>
    </row>
    <row r="109" spans="1:6" ht="29.25">
      <c r="A109" s="36" t="s">
        <v>221</v>
      </c>
      <c r="B109" s="71" t="s">
        <v>159</v>
      </c>
      <c r="C109" s="38" t="s">
        <v>299</v>
      </c>
      <c r="D109" s="39">
        <v>20000</v>
      </c>
      <c r="E109" s="72">
        <v>20000</v>
      </c>
      <c r="F109" s="73" t="str">
        <f t="shared" si="1"/>
        <v>-</v>
      </c>
    </row>
    <row r="110" spans="1:6" ht="57.75">
      <c r="A110" s="36" t="s">
        <v>300</v>
      </c>
      <c r="B110" s="71" t="s">
        <v>159</v>
      </c>
      <c r="C110" s="38" t="s">
        <v>301</v>
      </c>
      <c r="D110" s="39">
        <v>19200</v>
      </c>
      <c r="E110" s="72">
        <v>9600</v>
      </c>
      <c r="F110" s="73">
        <f t="shared" si="1"/>
        <v>9600</v>
      </c>
    </row>
    <row r="111" spans="1:6" ht="43.5">
      <c r="A111" s="36" t="s">
        <v>172</v>
      </c>
      <c r="B111" s="71" t="s">
        <v>159</v>
      </c>
      <c r="C111" s="38" t="s">
        <v>302</v>
      </c>
      <c r="D111" s="39">
        <v>19200</v>
      </c>
      <c r="E111" s="72">
        <v>9600</v>
      </c>
      <c r="F111" s="73">
        <f t="shared" si="1"/>
        <v>9600</v>
      </c>
    </row>
    <row r="112" spans="1:6" ht="43.5">
      <c r="A112" s="36" t="s">
        <v>174</v>
      </c>
      <c r="B112" s="71" t="s">
        <v>159</v>
      </c>
      <c r="C112" s="38" t="s">
        <v>303</v>
      </c>
      <c r="D112" s="39">
        <v>19200</v>
      </c>
      <c r="E112" s="72">
        <v>9600</v>
      </c>
      <c r="F112" s="73">
        <f t="shared" si="1"/>
        <v>9600</v>
      </c>
    </row>
    <row r="113" spans="1:6" ht="29.25">
      <c r="A113" s="36" t="s">
        <v>176</v>
      </c>
      <c r="B113" s="71" t="s">
        <v>159</v>
      </c>
      <c r="C113" s="38" t="s">
        <v>304</v>
      </c>
      <c r="D113" s="39">
        <v>19200</v>
      </c>
      <c r="E113" s="72">
        <v>9600</v>
      </c>
      <c r="F113" s="73">
        <f t="shared" si="1"/>
        <v>9600</v>
      </c>
    </row>
    <row r="114" spans="1:6" ht="29.25">
      <c r="A114" s="36" t="s">
        <v>305</v>
      </c>
      <c r="B114" s="71" t="s">
        <v>159</v>
      </c>
      <c r="C114" s="38" t="s">
        <v>306</v>
      </c>
      <c r="D114" s="39">
        <v>14000</v>
      </c>
      <c r="E114" s="72" t="s">
        <v>45</v>
      </c>
      <c r="F114" s="73">
        <f t="shared" si="1"/>
        <v>14000</v>
      </c>
    </row>
    <row r="115" spans="1:6" ht="43.5">
      <c r="A115" s="36" t="s">
        <v>172</v>
      </c>
      <c r="B115" s="71" t="s">
        <v>159</v>
      </c>
      <c r="C115" s="38" t="s">
        <v>307</v>
      </c>
      <c r="D115" s="39">
        <v>14000</v>
      </c>
      <c r="E115" s="72" t="s">
        <v>45</v>
      </c>
      <c r="F115" s="73">
        <f t="shared" si="1"/>
        <v>14000</v>
      </c>
    </row>
    <row r="116" spans="1:6" ht="43.5">
      <c r="A116" s="36" t="s">
        <v>174</v>
      </c>
      <c r="B116" s="71" t="s">
        <v>159</v>
      </c>
      <c r="C116" s="38" t="s">
        <v>308</v>
      </c>
      <c r="D116" s="39">
        <v>14000</v>
      </c>
      <c r="E116" s="72" t="s">
        <v>45</v>
      </c>
      <c r="F116" s="73">
        <f t="shared" si="1"/>
        <v>14000</v>
      </c>
    </row>
    <row r="117" spans="1:6" ht="29.25">
      <c r="A117" s="36" t="s">
        <v>176</v>
      </c>
      <c r="B117" s="71" t="s">
        <v>159</v>
      </c>
      <c r="C117" s="38" t="s">
        <v>309</v>
      </c>
      <c r="D117" s="39">
        <v>14000</v>
      </c>
      <c r="E117" s="72" t="s">
        <v>45</v>
      </c>
      <c r="F117" s="73">
        <f t="shared" si="1"/>
        <v>14000</v>
      </c>
    </row>
    <row r="118" spans="1:6" ht="29.25">
      <c r="A118" s="36" t="s">
        <v>277</v>
      </c>
      <c r="B118" s="71" t="s">
        <v>159</v>
      </c>
      <c r="C118" s="38" t="s">
        <v>310</v>
      </c>
      <c r="D118" s="39">
        <v>576000</v>
      </c>
      <c r="E118" s="72">
        <v>502371.06</v>
      </c>
      <c r="F118" s="73">
        <f t="shared" si="1"/>
        <v>73628.94</v>
      </c>
    </row>
    <row r="119" spans="1:6" ht="43.5">
      <c r="A119" s="36" t="s">
        <v>198</v>
      </c>
      <c r="B119" s="71" t="s">
        <v>159</v>
      </c>
      <c r="C119" s="38" t="s">
        <v>311</v>
      </c>
      <c r="D119" s="39">
        <v>576000</v>
      </c>
      <c r="E119" s="72">
        <v>502371.06</v>
      </c>
      <c r="F119" s="73">
        <f t="shared" si="1"/>
        <v>73628.94</v>
      </c>
    </row>
    <row r="120" spans="1:6" ht="29.25">
      <c r="A120" s="36" t="s">
        <v>312</v>
      </c>
      <c r="B120" s="71" t="s">
        <v>159</v>
      </c>
      <c r="C120" s="38" t="s">
        <v>313</v>
      </c>
      <c r="D120" s="39">
        <v>576000</v>
      </c>
      <c r="E120" s="72">
        <v>502371.06</v>
      </c>
      <c r="F120" s="73">
        <f t="shared" si="1"/>
        <v>73628.94</v>
      </c>
    </row>
    <row r="121" spans="1:6" ht="43.5">
      <c r="A121" s="36" t="s">
        <v>172</v>
      </c>
      <c r="B121" s="71" t="s">
        <v>159</v>
      </c>
      <c r="C121" s="38" t="s">
        <v>314</v>
      </c>
      <c r="D121" s="39">
        <v>49000</v>
      </c>
      <c r="E121" s="72" t="s">
        <v>45</v>
      </c>
      <c r="F121" s="73">
        <f t="shared" si="1"/>
        <v>49000</v>
      </c>
    </row>
    <row r="122" spans="1:6" ht="43.5">
      <c r="A122" s="36" t="s">
        <v>174</v>
      </c>
      <c r="B122" s="71" t="s">
        <v>159</v>
      </c>
      <c r="C122" s="38" t="s">
        <v>315</v>
      </c>
      <c r="D122" s="39">
        <v>49000</v>
      </c>
      <c r="E122" s="72" t="s">
        <v>45</v>
      </c>
      <c r="F122" s="73">
        <f t="shared" si="1"/>
        <v>49000</v>
      </c>
    </row>
    <row r="123" spans="1:6" ht="29.25">
      <c r="A123" s="36" t="s">
        <v>176</v>
      </c>
      <c r="B123" s="71" t="s">
        <v>159</v>
      </c>
      <c r="C123" s="38" t="s">
        <v>316</v>
      </c>
      <c r="D123" s="39">
        <v>49000</v>
      </c>
      <c r="E123" s="72" t="s">
        <v>45</v>
      </c>
      <c r="F123" s="73">
        <f t="shared" si="1"/>
        <v>49000</v>
      </c>
    </row>
    <row r="124" spans="1:6" ht="29.25">
      <c r="A124" s="36" t="s">
        <v>215</v>
      </c>
      <c r="B124" s="71" t="s">
        <v>159</v>
      </c>
      <c r="C124" s="38" t="s">
        <v>317</v>
      </c>
      <c r="D124" s="39">
        <v>527000</v>
      </c>
      <c r="E124" s="72">
        <v>502371.06</v>
      </c>
      <c r="F124" s="73">
        <f t="shared" si="1"/>
        <v>24628.940000000002</v>
      </c>
    </row>
    <row r="125" spans="1:6" ht="29.25">
      <c r="A125" s="36" t="s">
        <v>217</v>
      </c>
      <c r="B125" s="71" t="s">
        <v>159</v>
      </c>
      <c r="C125" s="38" t="s">
        <v>318</v>
      </c>
      <c r="D125" s="39">
        <v>527000</v>
      </c>
      <c r="E125" s="72">
        <v>502371.06</v>
      </c>
      <c r="F125" s="73">
        <f t="shared" si="1"/>
        <v>24628.940000000002</v>
      </c>
    </row>
    <row r="126" spans="1:6" ht="18.75" customHeight="1">
      <c r="A126" s="36" t="s">
        <v>319</v>
      </c>
      <c r="B126" s="71" t="s">
        <v>159</v>
      </c>
      <c r="C126" s="38" t="s">
        <v>320</v>
      </c>
      <c r="D126" s="39">
        <v>527000</v>
      </c>
      <c r="E126" s="72">
        <v>502371.06</v>
      </c>
      <c r="F126" s="73">
        <f t="shared" si="1"/>
        <v>24628.940000000002</v>
      </c>
    </row>
    <row r="127" spans="1:6" ht="30.75" customHeight="1">
      <c r="A127" s="36" t="s">
        <v>277</v>
      </c>
      <c r="B127" s="71" t="s">
        <v>159</v>
      </c>
      <c r="C127" s="38" t="s">
        <v>321</v>
      </c>
      <c r="D127" s="39">
        <v>20000</v>
      </c>
      <c r="E127" s="72">
        <v>9400</v>
      </c>
      <c r="F127" s="73">
        <f t="shared" si="1"/>
        <v>10600</v>
      </c>
    </row>
    <row r="128" spans="1:6" ht="29.25">
      <c r="A128" s="36" t="s">
        <v>246</v>
      </c>
      <c r="B128" s="71" t="s">
        <v>159</v>
      </c>
      <c r="C128" s="38" t="s">
        <v>322</v>
      </c>
      <c r="D128" s="39">
        <v>20000</v>
      </c>
      <c r="E128" s="72">
        <v>9400</v>
      </c>
      <c r="F128" s="73">
        <f t="shared" si="1"/>
        <v>10600</v>
      </c>
    </row>
    <row r="129" spans="1:6" ht="29.25">
      <c r="A129" s="36" t="s">
        <v>312</v>
      </c>
      <c r="B129" s="71" t="s">
        <v>159</v>
      </c>
      <c r="C129" s="38" t="s">
        <v>323</v>
      </c>
      <c r="D129" s="39">
        <v>20000</v>
      </c>
      <c r="E129" s="72">
        <v>9400</v>
      </c>
      <c r="F129" s="73">
        <f t="shared" si="1"/>
        <v>10600</v>
      </c>
    </row>
    <row r="130" spans="1:6" ht="43.5">
      <c r="A130" s="36" t="s">
        <v>172</v>
      </c>
      <c r="B130" s="71" t="s">
        <v>159</v>
      </c>
      <c r="C130" s="38" t="s">
        <v>324</v>
      </c>
      <c r="D130" s="39">
        <v>20000</v>
      </c>
      <c r="E130" s="72">
        <v>9400</v>
      </c>
      <c r="F130" s="73">
        <f t="shared" si="1"/>
        <v>10600</v>
      </c>
    </row>
    <row r="131" spans="1:6" ht="43.5">
      <c r="A131" s="36" t="s">
        <v>174</v>
      </c>
      <c r="B131" s="71" t="s">
        <v>159</v>
      </c>
      <c r="C131" s="38" t="s">
        <v>325</v>
      </c>
      <c r="D131" s="39">
        <v>20000</v>
      </c>
      <c r="E131" s="72">
        <v>9400</v>
      </c>
      <c r="F131" s="73">
        <f t="shared" si="1"/>
        <v>10600</v>
      </c>
    </row>
    <row r="132" spans="1:6" ht="29.25">
      <c r="A132" s="36" t="s">
        <v>176</v>
      </c>
      <c r="B132" s="71" t="s">
        <v>159</v>
      </c>
      <c r="C132" s="38" t="s">
        <v>326</v>
      </c>
      <c r="D132" s="39">
        <v>20000</v>
      </c>
      <c r="E132" s="72">
        <v>9400</v>
      </c>
      <c r="F132" s="73">
        <f t="shared" si="1"/>
        <v>10600</v>
      </c>
    </row>
    <row r="133" spans="1:6" ht="30">
      <c r="A133" s="59" t="s">
        <v>327</v>
      </c>
      <c r="B133" s="60" t="s">
        <v>159</v>
      </c>
      <c r="C133" s="61" t="s">
        <v>328</v>
      </c>
      <c r="D133" s="62">
        <v>164300</v>
      </c>
      <c r="E133" s="63">
        <v>65020.21</v>
      </c>
      <c r="F133" s="64">
        <f t="shared" si="1"/>
        <v>99279.790000000008</v>
      </c>
    </row>
    <row r="134" spans="1:6" ht="30">
      <c r="A134" s="59" t="s">
        <v>329</v>
      </c>
      <c r="B134" s="60" t="s">
        <v>159</v>
      </c>
      <c r="C134" s="61" t="s">
        <v>330</v>
      </c>
      <c r="D134" s="62">
        <v>164300</v>
      </c>
      <c r="E134" s="63">
        <v>65020.21</v>
      </c>
      <c r="F134" s="64">
        <f t="shared" si="1"/>
        <v>99279.790000000008</v>
      </c>
    </row>
    <row r="135" spans="1:6" ht="29.25">
      <c r="A135" s="36" t="s">
        <v>329</v>
      </c>
      <c r="B135" s="71" t="s">
        <v>159</v>
      </c>
      <c r="C135" s="38" t="s">
        <v>331</v>
      </c>
      <c r="D135" s="39">
        <v>164300</v>
      </c>
      <c r="E135" s="72">
        <v>65020.21</v>
      </c>
      <c r="F135" s="73">
        <f t="shared" si="1"/>
        <v>99279.790000000008</v>
      </c>
    </row>
    <row r="136" spans="1:6" ht="29.25">
      <c r="A136" s="36" t="s">
        <v>246</v>
      </c>
      <c r="B136" s="71" t="s">
        <v>159</v>
      </c>
      <c r="C136" s="38" t="s">
        <v>332</v>
      </c>
      <c r="D136" s="39">
        <v>164300</v>
      </c>
      <c r="E136" s="72">
        <v>65020.21</v>
      </c>
      <c r="F136" s="73">
        <f t="shared" si="1"/>
        <v>99279.790000000008</v>
      </c>
    </row>
    <row r="137" spans="1:6" ht="43.5">
      <c r="A137" s="36" t="s">
        <v>333</v>
      </c>
      <c r="B137" s="71" t="s">
        <v>159</v>
      </c>
      <c r="C137" s="38" t="s">
        <v>334</v>
      </c>
      <c r="D137" s="39">
        <v>164300</v>
      </c>
      <c r="E137" s="72">
        <v>65020.21</v>
      </c>
      <c r="F137" s="73">
        <f t="shared" si="1"/>
        <v>99279.790000000008</v>
      </c>
    </row>
    <row r="138" spans="1:6" ht="86.25">
      <c r="A138" s="36" t="s">
        <v>183</v>
      </c>
      <c r="B138" s="71" t="s">
        <v>159</v>
      </c>
      <c r="C138" s="38" t="s">
        <v>335</v>
      </c>
      <c r="D138" s="39">
        <v>164300</v>
      </c>
      <c r="E138" s="72">
        <v>65020.21</v>
      </c>
      <c r="F138" s="73">
        <f t="shared" si="1"/>
        <v>99279.790000000008</v>
      </c>
    </row>
    <row r="139" spans="1:6" ht="29.25">
      <c r="A139" s="36" t="s">
        <v>185</v>
      </c>
      <c r="B139" s="71" t="s">
        <v>159</v>
      </c>
      <c r="C139" s="38" t="s">
        <v>336</v>
      </c>
      <c r="D139" s="39">
        <v>164300</v>
      </c>
      <c r="E139" s="72">
        <v>65020.21</v>
      </c>
      <c r="F139" s="73">
        <f t="shared" si="1"/>
        <v>99279.790000000008</v>
      </c>
    </row>
    <row r="140" spans="1:6" ht="29.25">
      <c r="A140" s="36" t="s">
        <v>204</v>
      </c>
      <c r="B140" s="71" t="s">
        <v>159</v>
      </c>
      <c r="C140" s="38" t="s">
        <v>337</v>
      </c>
      <c r="D140" s="39">
        <v>126200</v>
      </c>
      <c r="E140" s="72">
        <v>50854.91</v>
      </c>
      <c r="F140" s="73">
        <f t="shared" si="1"/>
        <v>75345.09</v>
      </c>
    </row>
    <row r="141" spans="1:6" ht="57.75">
      <c r="A141" s="36" t="s">
        <v>207</v>
      </c>
      <c r="B141" s="71" t="s">
        <v>159</v>
      </c>
      <c r="C141" s="38" t="s">
        <v>338</v>
      </c>
      <c r="D141" s="39">
        <v>38100</v>
      </c>
      <c r="E141" s="72">
        <v>14165.3</v>
      </c>
      <c r="F141" s="73">
        <f t="shared" si="1"/>
        <v>23934.7</v>
      </c>
    </row>
    <row r="142" spans="1:6" ht="45">
      <c r="A142" s="59" t="s">
        <v>339</v>
      </c>
      <c r="B142" s="60" t="s">
        <v>159</v>
      </c>
      <c r="C142" s="61" t="s">
        <v>340</v>
      </c>
      <c r="D142" s="62">
        <v>60000</v>
      </c>
      <c r="E142" s="63">
        <v>26437.5</v>
      </c>
      <c r="F142" s="64">
        <f t="shared" si="1"/>
        <v>33562.5</v>
      </c>
    </row>
    <row r="143" spans="1:6" ht="60">
      <c r="A143" s="59" t="s">
        <v>341</v>
      </c>
      <c r="B143" s="60" t="s">
        <v>159</v>
      </c>
      <c r="C143" s="61" t="s">
        <v>342</v>
      </c>
      <c r="D143" s="62">
        <v>25000</v>
      </c>
      <c r="E143" s="63" t="s">
        <v>45</v>
      </c>
      <c r="F143" s="64">
        <f t="shared" ref="F143:F206" si="2">IF(OR(D143="-",IF(E143="-",0,E143)&gt;=IF(D143="-",0,D143)),"-",IF(D143="-",0,D143)-IF(E143="-",0,E143))</f>
        <v>25000</v>
      </c>
    </row>
    <row r="144" spans="1:6" ht="57.75">
      <c r="A144" s="36" t="s">
        <v>341</v>
      </c>
      <c r="B144" s="71" t="s">
        <v>159</v>
      </c>
      <c r="C144" s="38" t="s">
        <v>343</v>
      </c>
      <c r="D144" s="39">
        <v>25000</v>
      </c>
      <c r="E144" s="72" t="s">
        <v>45</v>
      </c>
      <c r="F144" s="73">
        <f t="shared" si="2"/>
        <v>25000</v>
      </c>
    </row>
    <row r="145" spans="1:6" ht="29.25">
      <c r="A145" s="36" t="s">
        <v>344</v>
      </c>
      <c r="B145" s="71" t="s">
        <v>159</v>
      </c>
      <c r="C145" s="38" t="s">
        <v>345</v>
      </c>
      <c r="D145" s="39">
        <v>25000</v>
      </c>
      <c r="E145" s="72" t="s">
        <v>45</v>
      </c>
      <c r="F145" s="73">
        <f t="shared" si="2"/>
        <v>25000</v>
      </c>
    </row>
    <row r="146" spans="1:6" ht="43.5">
      <c r="A146" s="36" t="s">
        <v>346</v>
      </c>
      <c r="B146" s="71" t="s">
        <v>159</v>
      </c>
      <c r="C146" s="38" t="s">
        <v>347</v>
      </c>
      <c r="D146" s="39">
        <v>25000</v>
      </c>
      <c r="E146" s="72" t="s">
        <v>45</v>
      </c>
      <c r="F146" s="73">
        <f t="shared" si="2"/>
        <v>25000</v>
      </c>
    </row>
    <row r="147" spans="1:6" ht="43.5">
      <c r="A147" s="36" t="s">
        <v>172</v>
      </c>
      <c r="B147" s="71" t="s">
        <v>159</v>
      </c>
      <c r="C147" s="38" t="s">
        <v>348</v>
      </c>
      <c r="D147" s="39">
        <v>25000</v>
      </c>
      <c r="E147" s="72" t="s">
        <v>45</v>
      </c>
      <c r="F147" s="73">
        <f t="shared" si="2"/>
        <v>25000</v>
      </c>
    </row>
    <row r="148" spans="1:6" ht="43.5">
      <c r="A148" s="36" t="s">
        <v>174</v>
      </c>
      <c r="B148" s="71" t="s">
        <v>159</v>
      </c>
      <c r="C148" s="38" t="s">
        <v>349</v>
      </c>
      <c r="D148" s="39">
        <v>25000</v>
      </c>
      <c r="E148" s="72" t="s">
        <v>45</v>
      </c>
      <c r="F148" s="73">
        <f t="shared" si="2"/>
        <v>25000</v>
      </c>
    </row>
    <row r="149" spans="1:6" ht="29.25">
      <c r="A149" s="36" t="s">
        <v>176</v>
      </c>
      <c r="B149" s="71" t="s">
        <v>159</v>
      </c>
      <c r="C149" s="38" t="s">
        <v>350</v>
      </c>
      <c r="D149" s="39">
        <v>25000</v>
      </c>
      <c r="E149" s="72" t="s">
        <v>45</v>
      </c>
      <c r="F149" s="73">
        <f t="shared" si="2"/>
        <v>25000</v>
      </c>
    </row>
    <row r="150" spans="1:6" ht="45">
      <c r="A150" s="59" t="s">
        <v>351</v>
      </c>
      <c r="B150" s="60" t="s">
        <v>159</v>
      </c>
      <c r="C150" s="61" t="s">
        <v>352</v>
      </c>
      <c r="D150" s="62">
        <v>35000</v>
      </c>
      <c r="E150" s="63">
        <v>26437.5</v>
      </c>
      <c r="F150" s="64">
        <f t="shared" si="2"/>
        <v>8562.5</v>
      </c>
    </row>
    <row r="151" spans="1:6" ht="43.5">
      <c r="A151" s="36" t="s">
        <v>351</v>
      </c>
      <c r="B151" s="71" t="s">
        <v>159</v>
      </c>
      <c r="C151" s="38" t="s">
        <v>353</v>
      </c>
      <c r="D151" s="39">
        <v>35000</v>
      </c>
      <c r="E151" s="72">
        <v>26437.5</v>
      </c>
      <c r="F151" s="73">
        <f t="shared" si="2"/>
        <v>8562.5</v>
      </c>
    </row>
    <row r="152" spans="1:6" ht="43.5">
      <c r="A152" s="36" t="s">
        <v>354</v>
      </c>
      <c r="B152" s="71" t="s">
        <v>159</v>
      </c>
      <c r="C152" s="38" t="s">
        <v>355</v>
      </c>
      <c r="D152" s="39">
        <v>35000</v>
      </c>
      <c r="E152" s="72">
        <v>26437.5</v>
      </c>
      <c r="F152" s="73">
        <f t="shared" si="2"/>
        <v>8562.5</v>
      </c>
    </row>
    <row r="153" spans="1:6" ht="43.5">
      <c r="A153" s="36" t="s">
        <v>356</v>
      </c>
      <c r="B153" s="71" t="s">
        <v>159</v>
      </c>
      <c r="C153" s="38" t="s">
        <v>357</v>
      </c>
      <c r="D153" s="39">
        <v>35000</v>
      </c>
      <c r="E153" s="72">
        <v>26437.5</v>
      </c>
      <c r="F153" s="73">
        <f t="shared" si="2"/>
        <v>8562.5</v>
      </c>
    </row>
    <row r="154" spans="1:6" ht="43.5">
      <c r="A154" s="36" t="s">
        <v>172</v>
      </c>
      <c r="B154" s="71" t="s">
        <v>159</v>
      </c>
      <c r="C154" s="38" t="s">
        <v>358</v>
      </c>
      <c r="D154" s="39">
        <v>35000</v>
      </c>
      <c r="E154" s="72">
        <v>26437.5</v>
      </c>
      <c r="F154" s="73">
        <f t="shared" si="2"/>
        <v>8562.5</v>
      </c>
    </row>
    <row r="155" spans="1:6" ht="43.5">
      <c r="A155" s="36" t="s">
        <v>174</v>
      </c>
      <c r="B155" s="71" t="s">
        <v>159</v>
      </c>
      <c r="C155" s="38" t="s">
        <v>359</v>
      </c>
      <c r="D155" s="39">
        <v>35000</v>
      </c>
      <c r="E155" s="72">
        <v>26437.5</v>
      </c>
      <c r="F155" s="73">
        <f t="shared" si="2"/>
        <v>8562.5</v>
      </c>
    </row>
    <row r="156" spans="1:6" ht="29.25">
      <c r="A156" s="36" t="s">
        <v>176</v>
      </c>
      <c r="B156" s="71" t="s">
        <v>159</v>
      </c>
      <c r="C156" s="38" t="s">
        <v>360</v>
      </c>
      <c r="D156" s="39">
        <v>35000</v>
      </c>
      <c r="E156" s="72">
        <v>26437.5</v>
      </c>
      <c r="F156" s="73">
        <f t="shared" si="2"/>
        <v>8562.5</v>
      </c>
    </row>
    <row r="157" spans="1:6" ht="30">
      <c r="A157" s="59" t="s">
        <v>361</v>
      </c>
      <c r="B157" s="60" t="s">
        <v>159</v>
      </c>
      <c r="C157" s="61" t="s">
        <v>362</v>
      </c>
      <c r="D157" s="62">
        <v>2694900</v>
      </c>
      <c r="E157" s="63">
        <v>240804.24</v>
      </c>
      <c r="F157" s="64">
        <f t="shared" si="2"/>
        <v>2454095.7599999998</v>
      </c>
    </row>
    <row r="158" spans="1:6" ht="30">
      <c r="A158" s="59" t="s">
        <v>363</v>
      </c>
      <c r="B158" s="60" t="s">
        <v>159</v>
      </c>
      <c r="C158" s="61" t="s">
        <v>364</v>
      </c>
      <c r="D158" s="62">
        <v>1428700</v>
      </c>
      <c r="E158" s="63">
        <v>10862.8</v>
      </c>
      <c r="F158" s="64">
        <f t="shared" si="2"/>
        <v>1417837.2</v>
      </c>
    </row>
    <row r="159" spans="1:6" ht="29.25">
      <c r="A159" s="36" t="s">
        <v>363</v>
      </c>
      <c r="B159" s="71" t="s">
        <v>159</v>
      </c>
      <c r="C159" s="38" t="s">
        <v>365</v>
      </c>
      <c r="D159" s="39">
        <v>1428700</v>
      </c>
      <c r="E159" s="72">
        <v>10862.8</v>
      </c>
      <c r="F159" s="73">
        <f t="shared" si="2"/>
        <v>1417837.2</v>
      </c>
    </row>
    <row r="160" spans="1:6" ht="43.5">
      <c r="A160" s="36" t="s">
        <v>366</v>
      </c>
      <c r="B160" s="71" t="s">
        <v>159</v>
      </c>
      <c r="C160" s="38" t="s">
        <v>367</v>
      </c>
      <c r="D160" s="39">
        <v>1428700</v>
      </c>
      <c r="E160" s="72">
        <v>10862.8</v>
      </c>
      <c r="F160" s="73">
        <f t="shared" si="2"/>
        <v>1417837.2</v>
      </c>
    </row>
    <row r="161" spans="1:6" ht="72">
      <c r="A161" s="36" t="s">
        <v>368</v>
      </c>
      <c r="B161" s="71" t="s">
        <v>159</v>
      </c>
      <c r="C161" s="38" t="s">
        <v>369</v>
      </c>
      <c r="D161" s="39">
        <v>1428700</v>
      </c>
      <c r="E161" s="72">
        <v>10862.8</v>
      </c>
      <c r="F161" s="73">
        <f t="shared" si="2"/>
        <v>1417837.2</v>
      </c>
    </row>
    <row r="162" spans="1:6" ht="29.25">
      <c r="A162" s="36" t="s">
        <v>215</v>
      </c>
      <c r="B162" s="71" t="s">
        <v>159</v>
      </c>
      <c r="C162" s="38" t="s">
        <v>370</v>
      </c>
      <c r="D162" s="39">
        <v>1428700</v>
      </c>
      <c r="E162" s="72">
        <v>10862.8</v>
      </c>
      <c r="F162" s="73">
        <f t="shared" si="2"/>
        <v>1417837.2</v>
      </c>
    </row>
    <row r="163" spans="1:6" ht="72">
      <c r="A163" s="36" t="s">
        <v>371</v>
      </c>
      <c r="B163" s="71" t="s">
        <v>159</v>
      </c>
      <c r="C163" s="38" t="s">
        <v>372</v>
      </c>
      <c r="D163" s="39">
        <v>1428700</v>
      </c>
      <c r="E163" s="72">
        <v>10862.8</v>
      </c>
      <c r="F163" s="73">
        <f t="shared" si="2"/>
        <v>1417837.2</v>
      </c>
    </row>
    <row r="164" spans="1:6" ht="72">
      <c r="A164" s="36" t="s">
        <v>373</v>
      </c>
      <c r="B164" s="71" t="s">
        <v>159</v>
      </c>
      <c r="C164" s="38" t="s">
        <v>374</v>
      </c>
      <c r="D164" s="39">
        <v>1428700</v>
      </c>
      <c r="E164" s="72">
        <v>10862.8</v>
      </c>
      <c r="F164" s="73">
        <f t="shared" si="2"/>
        <v>1417837.2</v>
      </c>
    </row>
    <row r="165" spans="1:6" ht="30">
      <c r="A165" s="59" t="s">
        <v>375</v>
      </c>
      <c r="B165" s="60" t="s">
        <v>159</v>
      </c>
      <c r="C165" s="61" t="s">
        <v>376</v>
      </c>
      <c r="D165" s="62">
        <v>1196200</v>
      </c>
      <c r="E165" s="63">
        <v>229941.44</v>
      </c>
      <c r="F165" s="64">
        <f t="shared" si="2"/>
        <v>966258.56</v>
      </c>
    </row>
    <row r="166" spans="1:6" ht="29.25">
      <c r="A166" s="36" t="s">
        <v>375</v>
      </c>
      <c r="B166" s="71" t="s">
        <v>159</v>
      </c>
      <c r="C166" s="38" t="s">
        <v>377</v>
      </c>
      <c r="D166" s="39">
        <v>1196200</v>
      </c>
      <c r="E166" s="72">
        <v>229941.44</v>
      </c>
      <c r="F166" s="73">
        <f t="shared" si="2"/>
        <v>966258.56</v>
      </c>
    </row>
    <row r="167" spans="1:6" ht="29.25">
      <c r="A167" s="36" t="s">
        <v>378</v>
      </c>
      <c r="B167" s="71" t="s">
        <v>159</v>
      </c>
      <c r="C167" s="38" t="s">
        <v>379</v>
      </c>
      <c r="D167" s="39">
        <v>230000</v>
      </c>
      <c r="E167" s="72" t="s">
        <v>45</v>
      </c>
      <c r="F167" s="73">
        <f t="shared" si="2"/>
        <v>230000</v>
      </c>
    </row>
    <row r="168" spans="1:6" ht="43.5">
      <c r="A168" s="36" t="s">
        <v>380</v>
      </c>
      <c r="B168" s="71" t="s">
        <v>159</v>
      </c>
      <c r="C168" s="38" t="s">
        <v>381</v>
      </c>
      <c r="D168" s="39">
        <v>230000</v>
      </c>
      <c r="E168" s="72" t="s">
        <v>45</v>
      </c>
      <c r="F168" s="73">
        <f t="shared" si="2"/>
        <v>230000</v>
      </c>
    </row>
    <row r="169" spans="1:6" ht="43.5">
      <c r="A169" s="36" t="s">
        <v>172</v>
      </c>
      <c r="B169" s="71" t="s">
        <v>159</v>
      </c>
      <c r="C169" s="38" t="s">
        <v>382</v>
      </c>
      <c r="D169" s="39">
        <v>230000</v>
      </c>
      <c r="E169" s="72" t="s">
        <v>45</v>
      </c>
      <c r="F169" s="73">
        <f t="shared" si="2"/>
        <v>230000</v>
      </c>
    </row>
    <row r="170" spans="1:6" ht="43.5">
      <c r="A170" s="36" t="s">
        <v>174</v>
      </c>
      <c r="B170" s="71" t="s">
        <v>159</v>
      </c>
      <c r="C170" s="38" t="s">
        <v>383</v>
      </c>
      <c r="D170" s="39">
        <v>230000</v>
      </c>
      <c r="E170" s="72" t="s">
        <v>45</v>
      </c>
      <c r="F170" s="73">
        <f t="shared" si="2"/>
        <v>230000</v>
      </c>
    </row>
    <row r="171" spans="1:6" ht="29.25">
      <c r="A171" s="36" t="s">
        <v>176</v>
      </c>
      <c r="B171" s="71" t="s">
        <v>159</v>
      </c>
      <c r="C171" s="38" t="s">
        <v>384</v>
      </c>
      <c r="D171" s="39">
        <v>230000</v>
      </c>
      <c r="E171" s="72" t="s">
        <v>45</v>
      </c>
      <c r="F171" s="73">
        <f t="shared" si="2"/>
        <v>230000</v>
      </c>
    </row>
    <row r="172" spans="1:6" ht="72">
      <c r="A172" s="36" t="s">
        <v>385</v>
      </c>
      <c r="B172" s="71" t="s">
        <v>159</v>
      </c>
      <c r="C172" s="38" t="s">
        <v>386</v>
      </c>
      <c r="D172" s="39">
        <v>966200</v>
      </c>
      <c r="E172" s="72">
        <v>229941.44</v>
      </c>
      <c r="F172" s="73">
        <f t="shared" si="2"/>
        <v>736258.56000000006</v>
      </c>
    </row>
    <row r="173" spans="1:6" ht="43.5">
      <c r="A173" s="36" t="s">
        <v>380</v>
      </c>
      <c r="B173" s="71" t="s">
        <v>159</v>
      </c>
      <c r="C173" s="38" t="s">
        <v>387</v>
      </c>
      <c r="D173" s="39">
        <v>966200</v>
      </c>
      <c r="E173" s="72">
        <v>229941.44</v>
      </c>
      <c r="F173" s="73">
        <f t="shared" si="2"/>
        <v>736258.56000000006</v>
      </c>
    </row>
    <row r="174" spans="1:6" ht="43.5">
      <c r="A174" s="36" t="s">
        <v>172</v>
      </c>
      <c r="B174" s="71" t="s">
        <v>159</v>
      </c>
      <c r="C174" s="38" t="s">
        <v>388</v>
      </c>
      <c r="D174" s="39">
        <v>966200</v>
      </c>
      <c r="E174" s="72">
        <v>229941.44</v>
      </c>
      <c r="F174" s="73">
        <f t="shared" si="2"/>
        <v>736258.56000000006</v>
      </c>
    </row>
    <row r="175" spans="1:6" ht="43.5">
      <c r="A175" s="36" t="s">
        <v>174</v>
      </c>
      <c r="B175" s="71" t="s">
        <v>159</v>
      </c>
      <c r="C175" s="38" t="s">
        <v>389</v>
      </c>
      <c r="D175" s="39">
        <v>966200</v>
      </c>
      <c r="E175" s="72">
        <v>229941.44</v>
      </c>
      <c r="F175" s="73">
        <f t="shared" si="2"/>
        <v>736258.56000000006</v>
      </c>
    </row>
    <row r="176" spans="1:6" ht="29.25">
      <c r="A176" s="36" t="s">
        <v>176</v>
      </c>
      <c r="B176" s="71" t="s">
        <v>159</v>
      </c>
      <c r="C176" s="38" t="s">
        <v>390</v>
      </c>
      <c r="D176" s="39">
        <v>966200</v>
      </c>
      <c r="E176" s="72">
        <v>229941.44</v>
      </c>
      <c r="F176" s="73">
        <f t="shared" si="2"/>
        <v>736258.56000000006</v>
      </c>
    </row>
    <row r="177" spans="1:6" ht="30">
      <c r="A177" s="59" t="s">
        <v>391</v>
      </c>
      <c r="B177" s="60" t="s">
        <v>159</v>
      </c>
      <c r="C177" s="61" t="s">
        <v>392</v>
      </c>
      <c r="D177" s="62">
        <v>70000</v>
      </c>
      <c r="E177" s="63" t="s">
        <v>45</v>
      </c>
      <c r="F177" s="64">
        <f t="shared" si="2"/>
        <v>70000</v>
      </c>
    </row>
    <row r="178" spans="1:6" ht="29.25">
      <c r="A178" s="36" t="s">
        <v>391</v>
      </c>
      <c r="B178" s="71" t="s">
        <v>159</v>
      </c>
      <c r="C178" s="38" t="s">
        <v>393</v>
      </c>
      <c r="D178" s="39">
        <v>70000</v>
      </c>
      <c r="E178" s="72" t="s">
        <v>45</v>
      </c>
      <c r="F178" s="73">
        <f t="shared" si="2"/>
        <v>70000</v>
      </c>
    </row>
    <row r="179" spans="1:6" ht="43.5">
      <c r="A179" s="36" t="s">
        <v>394</v>
      </c>
      <c r="B179" s="71" t="s">
        <v>159</v>
      </c>
      <c r="C179" s="38" t="s">
        <v>395</v>
      </c>
      <c r="D179" s="39">
        <v>30000</v>
      </c>
      <c r="E179" s="72" t="s">
        <v>45</v>
      </c>
      <c r="F179" s="73">
        <f t="shared" si="2"/>
        <v>30000</v>
      </c>
    </row>
    <row r="180" spans="1:6" ht="57.75">
      <c r="A180" s="36" t="s">
        <v>396</v>
      </c>
      <c r="B180" s="71" t="s">
        <v>159</v>
      </c>
      <c r="C180" s="38" t="s">
        <v>397</v>
      </c>
      <c r="D180" s="39">
        <v>30000</v>
      </c>
      <c r="E180" s="72" t="s">
        <v>45</v>
      </c>
      <c r="F180" s="73">
        <f t="shared" si="2"/>
        <v>30000</v>
      </c>
    </row>
    <row r="181" spans="1:6" ht="43.5">
      <c r="A181" s="36" t="s">
        <v>172</v>
      </c>
      <c r="B181" s="71" t="s">
        <v>159</v>
      </c>
      <c r="C181" s="38" t="s">
        <v>398</v>
      </c>
      <c r="D181" s="39">
        <v>30000</v>
      </c>
      <c r="E181" s="72" t="s">
        <v>45</v>
      </c>
      <c r="F181" s="73">
        <f t="shared" si="2"/>
        <v>30000</v>
      </c>
    </row>
    <row r="182" spans="1:6" ht="43.5">
      <c r="A182" s="36" t="s">
        <v>174</v>
      </c>
      <c r="B182" s="71" t="s">
        <v>159</v>
      </c>
      <c r="C182" s="38" t="s">
        <v>399</v>
      </c>
      <c r="D182" s="39">
        <v>30000</v>
      </c>
      <c r="E182" s="72" t="s">
        <v>45</v>
      </c>
      <c r="F182" s="73">
        <f t="shared" si="2"/>
        <v>30000</v>
      </c>
    </row>
    <row r="183" spans="1:6" ht="29.25">
      <c r="A183" s="36" t="s">
        <v>176</v>
      </c>
      <c r="B183" s="71" t="s">
        <v>159</v>
      </c>
      <c r="C183" s="38" t="s">
        <v>400</v>
      </c>
      <c r="D183" s="39">
        <v>30000</v>
      </c>
      <c r="E183" s="72" t="s">
        <v>45</v>
      </c>
      <c r="F183" s="73">
        <f t="shared" si="2"/>
        <v>30000</v>
      </c>
    </row>
    <row r="184" spans="1:6" ht="29.25">
      <c r="A184" s="36" t="s">
        <v>401</v>
      </c>
      <c r="B184" s="71" t="s">
        <v>159</v>
      </c>
      <c r="C184" s="38" t="s">
        <v>402</v>
      </c>
      <c r="D184" s="39">
        <v>40000</v>
      </c>
      <c r="E184" s="72" t="s">
        <v>45</v>
      </c>
      <c r="F184" s="73">
        <f t="shared" si="2"/>
        <v>40000</v>
      </c>
    </row>
    <row r="185" spans="1:6" ht="57.75">
      <c r="A185" s="36" t="s">
        <v>403</v>
      </c>
      <c r="B185" s="71" t="s">
        <v>159</v>
      </c>
      <c r="C185" s="38" t="s">
        <v>404</v>
      </c>
      <c r="D185" s="39">
        <v>30000</v>
      </c>
      <c r="E185" s="72" t="s">
        <v>45</v>
      </c>
      <c r="F185" s="73">
        <f t="shared" si="2"/>
        <v>30000</v>
      </c>
    </row>
    <row r="186" spans="1:6" ht="43.5">
      <c r="A186" s="36" t="s">
        <v>172</v>
      </c>
      <c r="B186" s="71" t="s">
        <v>159</v>
      </c>
      <c r="C186" s="38" t="s">
        <v>405</v>
      </c>
      <c r="D186" s="39">
        <v>30000</v>
      </c>
      <c r="E186" s="72" t="s">
        <v>45</v>
      </c>
      <c r="F186" s="73">
        <f t="shared" si="2"/>
        <v>30000</v>
      </c>
    </row>
    <row r="187" spans="1:6" ht="43.5">
      <c r="A187" s="36" t="s">
        <v>174</v>
      </c>
      <c r="B187" s="71" t="s">
        <v>159</v>
      </c>
      <c r="C187" s="38" t="s">
        <v>406</v>
      </c>
      <c r="D187" s="39">
        <v>30000</v>
      </c>
      <c r="E187" s="72" t="s">
        <v>45</v>
      </c>
      <c r="F187" s="73">
        <f t="shared" si="2"/>
        <v>30000</v>
      </c>
    </row>
    <row r="188" spans="1:6" ht="29.25">
      <c r="A188" s="36" t="s">
        <v>176</v>
      </c>
      <c r="B188" s="71" t="s">
        <v>159</v>
      </c>
      <c r="C188" s="38" t="s">
        <v>407</v>
      </c>
      <c r="D188" s="39">
        <v>30000</v>
      </c>
      <c r="E188" s="72" t="s">
        <v>45</v>
      </c>
      <c r="F188" s="73">
        <f t="shared" si="2"/>
        <v>30000</v>
      </c>
    </row>
    <row r="189" spans="1:6" ht="29.25">
      <c r="A189" s="36" t="s">
        <v>408</v>
      </c>
      <c r="B189" s="71" t="s">
        <v>159</v>
      </c>
      <c r="C189" s="38" t="s">
        <v>409</v>
      </c>
      <c r="D189" s="39">
        <v>10000</v>
      </c>
      <c r="E189" s="72" t="s">
        <v>45</v>
      </c>
      <c r="F189" s="73">
        <f t="shared" si="2"/>
        <v>10000</v>
      </c>
    </row>
    <row r="190" spans="1:6" ht="43.5">
      <c r="A190" s="36" t="s">
        <v>172</v>
      </c>
      <c r="B190" s="71" t="s">
        <v>159</v>
      </c>
      <c r="C190" s="38" t="s">
        <v>410</v>
      </c>
      <c r="D190" s="39">
        <v>10000</v>
      </c>
      <c r="E190" s="72" t="s">
        <v>45</v>
      </c>
      <c r="F190" s="73">
        <f t="shared" si="2"/>
        <v>10000</v>
      </c>
    </row>
    <row r="191" spans="1:6" ht="43.5">
      <c r="A191" s="36" t="s">
        <v>174</v>
      </c>
      <c r="B191" s="71" t="s">
        <v>159</v>
      </c>
      <c r="C191" s="38" t="s">
        <v>411</v>
      </c>
      <c r="D191" s="39">
        <v>10000</v>
      </c>
      <c r="E191" s="72" t="s">
        <v>45</v>
      </c>
      <c r="F191" s="73">
        <f t="shared" si="2"/>
        <v>10000</v>
      </c>
    </row>
    <row r="192" spans="1:6" ht="29.25">
      <c r="A192" s="36" t="s">
        <v>176</v>
      </c>
      <c r="B192" s="71" t="s">
        <v>159</v>
      </c>
      <c r="C192" s="38" t="s">
        <v>412</v>
      </c>
      <c r="D192" s="39">
        <v>10000</v>
      </c>
      <c r="E192" s="72" t="s">
        <v>45</v>
      </c>
      <c r="F192" s="73">
        <f t="shared" si="2"/>
        <v>10000</v>
      </c>
    </row>
    <row r="193" spans="1:6" ht="30">
      <c r="A193" s="59" t="s">
        <v>413</v>
      </c>
      <c r="B193" s="60" t="s">
        <v>159</v>
      </c>
      <c r="C193" s="61" t="s">
        <v>414</v>
      </c>
      <c r="D193" s="62">
        <v>3669800</v>
      </c>
      <c r="E193" s="63">
        <v>1482679.79</v>
      </c>
      <c r="F193" s="64">
        <f t="shared" si="2"/>
        <v>2187120.21</v>
      </c>
    </row>
    <row r="194" spans="1:6" ht="30">
      <c r="A194" s="59" t="s">
        <v>415</v>
      </c>
      <c r="B194" s="60" t="s">
        <v>159</v>
      </c>
      <c r="C194" s="61" t="s">
        <v>416</v>
      </c>
      <c r="D194" s="62">
        <v>36900</v>
      </c>
      <c r="E194" s="63">
        <v>10487.88</v>
      </c>
      <c r="F194" s="64">
        <f t="shared" si="2"/>
        <v>26412.120000000003</v>
      </c>
    </row>
    <row r="195" spans="1:6" ht="29.25">
      <c r="A195" s="36" t="s">
        <v>415</v>
      </c>
      <c r="B195" s="71" t="s">
        <v>159</v>
      </c>
      <c r="C195" s="38" t="s">
        <v>417</v>
      </c>
      <c r="D195" s="39">
        <v>36900</v>
      </c>
      <c r="E195" s="72">
        <v>10487.88</v>
      </c>
      <c r="F195" s="73">
        <f t="shared" si="2"/>
        <v>26412.120000000003</v>
      </c>
    </row>
    <row r="196" spans="1:6" ht="43.5">
      <c r="A196" s="36" t="s">
        <v>366</v>
      </c>
      <c r="B196" s="71" t="s">
        <v>159</v>
      </c>
      <c r="C196" s="38" t="s">
        <v>418</v>
      </c>
      <c r="D196" s="39">
        <v>36900</v>
      </c>
      <c r="E196" s="72">
        <v>10487.88</v>
      </c>
      <c r="F196" s="73">
        <f t="shared" si="2"/>
        <v>26412.120000000003</v>
      </c>
    </row>
    <row r="197" spans="1:6" ht="57.75">
      <c r="A197" s="36" t="s">
        <v>419</v>
      </c>
      <c r="B197" s="71" t="s">
        <v>159</v>
      </c>
      <c r="C197" s="38" t="s">
        <v>420</v>
      </c>
      <c r="D197" s="39">
        <v>36900</v>
      </c>
      <c r="E197" s="72">
        <v>10487.88</v>
      </c>
      <c r="F197" s="73">
        <f t="shared" si="2"/>
        <v>26412.120000000003</v>
      </c>
    </row>
    <row r="198" spans="1:6" ht="43.5">
      <c r="A198" s="36" t="s">
        <v>172</v>
      </c>
      <c r="B198" s="71" t="s">
        <v>159</v>
      </c>
      <c r="C198" s="38" t="s">
        <v>421</v>
      </c>
      <c r="D198" s="39">
        <v>36900</v>
      </c>
      <c r="E198" s="72">
        <v>10487.88</v>
      </c>
      <c r="F198" s="73">
        <f t="shared" si="2"/>
        <v>26412.120000000003</v>
      </c>
    </row>
    <row r="199" spans="1:6" ht="43.5">
      <c r="A199" s="36" t="s">
        <v>174</v>
      </c>
      <c r="B199" s="71" t="s">
        <v>159</v>
      </c>
      <c r="C199" s="38" t="s">
        <v>422</v>
      </c>
      <c r="D199" s="39">
        <v>36900</v>
      </c>
      <c r="E199" s="72">
        <v>10487.88</v>
      </c>
      <c r="F199" s="73">
        <f t="shared" si="2"/>
        <v>26412.120000000003</v>
      </c>
    </row>
    <row r="200" spans="1:6" ht="29.25">
      <c r="A200" s="36" t="s">
        <v>176</v>
      </c>
      <c r="B200" s="71" t="s">
        <v>159</v>
      </c>
      <c r="C200" s="38" t="s">
        <v>423</v>
      </c>
      <c r="D200" s="39">
        <v>36900</v>
      </c>
      <c r="E200" s="72">
        <v>10487.88</v>
      </c>
      <c r="F200" s="73">
        <f t="shared" si="2"/>
        <v>26412.120000000003</v>
      </c>
    </row>
    <row r="201" spans="1:6" ht="30">
      <c r="A201" s="59" t="s">
        <v>424</v>
      </c>
      <c r="B201" s="60" t="s">
        <v>159</v>
      </c>
      <c r="C201" s="61" t="s">
        <v>425</v>
      </c>
      <c r="D201" s="62">
        <v>156900</v>
      </c>
      <c r="E201" s="63">
        <v>8100</v>
      </c>
      <c r="F201" s="64">
        <f t="shared" si="2"/>
        <v>148800</v>
      </c>
    </row>
    <row r="202" spans="1:6" ht="29.25">
      <c r="A202" s="36" t="s">
        <v>424</v>
      </c>
      <c r="B202" s="71" t="s">
        <v>159</v>
      </c>
      <c r="C202" s="38" t="s">
        <v>426</v>
      </c>
      <c r="D202" s="39">
        <v>1200</v>
      </c>
      <c r="E202" s="72" t="s">
        <v>45</v>
      </c>
      <c r="F202" s="73">
        <f t="shared" si="2"/>
        <v>1200</v>
      </c>
    </row>
    <row r="203" spans="1:6" ht="43.5">
      <c r="A203" s="36" t="s">
        <v>366</v>
      </c>
      <c r="B203" s="71" t="s">
        <v>159</v>
      </c>
      <c r="C203" s="38" t="s">
        <v>427</v>
      </c>
      <c r="D203" s="39">
        <v>1200</v>
      </c>
      <c r="E203" s="72" t="s">
        <v>45</v>
      </c>
      <c r="F203" s="73">
        <f t="shared" si="2"/>
        <v>1200</v>
      </c>
    </row>
    <row r="204" spans="1:6" ht="43.5">
      <c r="A204" s="36" t="s">
        <v>428</v>
      </c>
      <c r="B204" s="71" t="s">
        <v>159</v>
      </c>
      <c r="C204" s="38" t="s">
        <v>429</v>
      </c>
      <c r="D204" s="39">
        <v>1200</v>
      </c>
      <c r="E204" s="72" t="s">
        <v>45</v>
      </c>
      <c r="F204" s="73">
        <f t="shared" si="2"/>
        <v>1200</v>
      </c>
    </row>
    <row r="205" spans="1:6" ht="43.5">
      <c r="A205" s="36" t="s">
        <v>172</v>
      </c>
      <c r="B205" s="71" t="s">
        <v>159</v>
      </c>
      <c r="C205" s="38" t="s">
        <v>430</v>
      </c>
      <c r="D205" s="39">
        <v>1200</v>
      </c>
      <c r="E205" s="72" t="s">
        <v>45</v>
      </c>
      <c r="F205" s="73">
        <f t="shared" si="2"/>
        <v>1200</v>
      </c>
    </row>
    <row r="206" spans="1:6" ht="43.5">
      <c r="A206" s="36" t="s">
        <v>174</v>
      </c>
      <c r="B206" s="71" t="s">
        <v>159</v>
      </c>
      <c r="C206" s="38" t="s">
        <v>431</v>
      </c>
      <c r="D206" s="39">
        <v>1200</v>
      </c>
      <c r="E206" s="72" t="s">
        <v>45</v>
      </c>
      <c r="F206" s="73">
        <f t="shared" si="2"/>
        <v>1200</v>
      </c>
    </row>
    <row r="207" spans="1:6" ht="29.25">
      <c r="A207" s="36" t="s">
        <v>176</v>
      </c>
      <c r="B207" s="71" t="s">
        <v>159</v>
      </c>
      <c r="C207" s="38" t="s">
        <v>432</v>
      </c>
      <c r="D207" s="39">
        <v>1200</v>
      </c>
      <c r="E207" s="72" t="s">
        <v>45</v>
      </c>
      <c r="F207" s="73">
        <f t="shared" ref="F207:F270" si="3">IF(OR(D207="-",IF(E207="-",0,E207)&gt;=IF(D207="-",0,D207)),"-",IF(D207="-",0,D207)-IF(E207="-",0,E207))</f>
        <v>1200</v>
      </c>
    </row>
    <row r="208" spans="1:6" ht="29.25">
      <c r="A208" s="36" t="s">
        <v>424</v>
      </c>
      <c r="B208" s="71" t="s">
        <v>159</v>
      </c>
      <c r="C208" s="38" t="s">
        <v>433</v>
      </c>
      <c r="D208" s="39">
        <v>155700</v>
      </c>
      <c r="E208" s="72">
        <v>8100</v>
      </c>
      <c r="F208" s="73">
        <f t="shared" si="3"/>
        <v>147600</v>
      </c>
    </row>
    <row r="209" spans="1:6" ht="57.75">
      <c r="A209" s="36" t="s">
        <v>434</v>
      </c>
      <c r="B209" s="71" t="s">
        <v>159</v>
      </c>
      <c r="C209" s="38" t="s">
        <v>435</v>
      </c>
      <c r="D209" s="39">
        <v>155700</v>
      </c>
      <c r="E209" s="72">
        <v>8100</v>
      </c>
      <c r="F209" s="73">
        <f t="shared" si="3"/>
        <v>147600</v>
      </c>
    </row>
    <row r="210" spans="1:6" ht="100.5">
      <c r="A210" s="36" t="s">
        <v>436</v>
      </c>
      <c r="B210" s="71" t="s">
        <v>159</v>
      </c>
      <c r="C210" s="38" t="s">
        <v>437</v>
      </c>
      <c r="D210" s="39">
        <v>155700</v>
      </c>
      <c r="E210" s="72">
        <v>8100</v>
      </c>
      <c r="F210" s="73">
        <f t="shared" si="3"/>
        <v>147600</v>
      </c>
    </row>
    <row r="211" spans="1:6" ht="43.5">
      <c r="A211" s="36" t="s">
        <v>172</v>
      </c>
      <c r="B211" s="71" t="s">
        <v>159</v>
      </c>
      <c r="C211" s="38" t="s">
        <v>438</v>
      </c>
      <c r="D211" s="39">
        <v>155700</v>
      </c>
      <c r="E211" s="72">
        <v>8100</v>
      </c>
      <c r="F211" s="73">
        <f t="shared" si="3"/>
        <v>147600</v>
      </c>
    </row>
    <row r="212" spans="1:6" ht="43.5">
      <c r="A212" s="36" t="s">
        <v>174</v>
      </c>
      <c r="B212" s="71" t="s">
        <v>159</v>
      </c>
      <c r="C212" s="38" t="s">
        <v>439</v>
      </c>
      <c r="D212" s="39">
        <v>155700</v>
      </c>
      <c r="E212" s="72">
        <v>8100</v>
      </c>
      <c r="F212" s="73">
        <f t="shared" si="3"/>
        <v>147600</v>
      </c>
    </row>
    <row r="213" spans="1:6" ht="29.25">
      <c r="A213" s="36" t="s">
        <v>176</v>
      </c>
      <c r="B213" s="71" t="s">
        <v>159</v>
      </c>
      <c r="C213" s="38" t="s">
        <v>440</v>
      </c>
      <c r="D213" s="39">
        <v>155700</v>
      </c>
      <c r="E213" s="72">
        <v>8100</v>
      </c>
      <c r="F213" s="73">
        <f t="shared" si="3"/>
        <v>147600</v>
      </c>
    </row>
    <row r="214" spans="1:6" ht="30">
      <c r="A214" s="59" t="s">
        <v>441</v>
      </c>
      <c r="B214" s="60" t="s">
        <v>159</v>
      </c>
      <c r="C214" s="61" t="s">
        <v>442</v>
      </c>
      <c r="D214" s="62">
        <v>3476000</v>
      </c>
      <c r="E214" s="63">
        <v>1464091.91</v>
      </c>
      <c r="F214" s="64">
        <f t="shared" si="3"/>
        <v>2011908.09</v>
      </c>
    </row>
    <row r="215" spans="1:6" ht="29.25">
      <c r="A215" s="36" t="s">
        <v>441</v>
      </c>
      <c r="B215" s="71" t="s">
        <v>159</v>
      </c>
      <c r="C215" s="38" t="s">
        <v>443</v>
      </c>
      <c r="D215" s="39">
        <v>350000</v>
      </c>
      <c r="E215" s="72" t="s">
        <v>45</v>
      </c>
      <c r="F215" s="73">
        <f t="shared" si="3"/>
        <v>350000</v>
      </c>
    </row>
    <row r="216" spans="1:6" ht="43.5">
      <c r="A216" s="36" t="s">
        <v>444</v>
      </c>
      <c r="B216" s="71" t="s">
        <v>159</v>
      </c>
      <c r="C216" s="38" t="s">
        <v>445</v>
      </c>
      <c r="D216" s="39">
        <v>350000</v>
      </c>
      <c r="E216" s="72" t="s">
        <v>45</v>
      </c>
      <c r="F216" s="73">
        <f t="shared" si="3"/>
        <v>350000</v>
      </c>
    </row>
    <row r="217" spans="1:6" ht="86.25">
      <c r="A217" s="36" t="s">
        <v>446</v>
      </c>
      <c r="B217" s="71" t="s">
        <v>159</v>
      </c>
      <c r="C217" s="38" t="s">
        <v>447</v>
      </c>
      <c r="D217" s="39">
        <v>350000</v>
      </c>
      <c r="E217" s="72" t="s">
        <v>45</v>
      </c>
      <c r="F217" s="73">
        <f t="shared" si="3"/>
        <v>350000</v>
      </c>
    </row>
    <row r="218" spans="1:6" ht="43.5">
      <c r="A218" s="36" t="s">
        <v>172</v>
      </c>
      <c r="B218" s="71" t="s">
        <v>159</v>
      </c>
      <c r="C218" s="38" t="s">
        <v>448</v>
      </c>
      <c r="D218" s="39">
        <v>350000</v>
      </c>
      <c r="E218" s="72" t="s">
        <v>45</v>
      </c>
      <c r="F218" s="73">
        <f t="shared" si="3"/>
        <v>350000</v>
      </c>
    </row>
    <row r="219" spans="1:6" ht="43.5">
      <c r="A219" s="36" t="s">
        <v>174</v>
      </c>
      <c r="B219" s="71" t="s">
        <v>159</v>
      </c>
      <c r="C219" s="38" t="s">
        <v>449</v>
      </c>
      <c r="D219" s="39">
        <v>350000</v>
      </c>
      <c r="E219" s="72" t="s">
        <v>45</v>
      </c>
      <c r="F219" s="73">
        <f t="shared" si="3"/>
        <v>350000</v>
      </c>
    </row>
    <row r="220" spans="1:6" ht="29.25">
      <c r="A220" s="36" t="s">
        <v>176</v>
      </c>
      <c r="B220" s="71" t="s">
        <v>159</v>
      </c>
      <c r="C220" s="38" t="s">
        <v>450</v>
      </c>
      <c r="D220" s="39">
        <v>350000</v>
      </c>
      <c r="E220" s="72" t="s">
        <v>45</v>
      </c>
      <c r="F220" s="73">
        <f t="shared" si="3"/>
        <v>350000</v>
      </c>
    </row>
    <row r="221" spans="1:6" ht="29.25">
      <c r="A221" s="36" t="s">
        <v>441</v>
      </c>
      <c r="B221" s="71" t="s">
        <v>159</v>
      </c>
      <c r="C221" s="38" t="s">
        <v>451</v>
      </c>
      <c r="D221" s="39">
        <v>3096000</v>
      </c>
      <c r="E221" s="72">
        <v>1464091.91</v>
      </c>
      <c r="F221" s="73">
        <f t="shared" si="3"/>
        <v>1631908.09</v>
      </c>
    </row>
    <row r="222" spans="1:6" ht="43.5">
      <c r="A222" s="36" t="s">
        <v>452</v>
      </c>
      <c r="B222" s="71" t="s">
        <v>159</v>
      </c>
      <c r="C222" s="38" t="s">
        <v>453</v>
      </c>
      <c r="D222" s="39">
        <v>3071000</v>
      </c>
      <c r="E222" s="72">
        <v>1464091.91</v>
      </c>
      <c r="F222" s="73">
        <f t="shared" si="3"/>
        <v>1606908.09</v>
      </c>
    </row>
    <row r="223" spans="1:6" ht="29.25">
      <c r="A223" s="36" t="s">
        <v>454</v>
      </c>
      <c r="B223" s="71" t="s">
        <v>159</v>
      </c>
      <c r="C223" s="38" t="s">
        <v>455</v>
      </c>
      <c r="D223" s="39">
        <v>1620100</v>
      </c>
      <c r="E223" s="72">
        <v>664955.06999999995</v>
      </c>
      <c r="F223" s="73">
        <f t="shared" si="3"/>
        <v>955144.93</v>
      </c>
    </row>
    <row r="224" spans="1:6" ht="43.5">
      <c r="A224" s="36" t="s">
        <v>172</v>
      </c>
      <c r="B224" s="71" t="s">
        <v>159</v>
      </c>
      <c r="C224" s="38" t="s">
        <v>456</v>
      </c>
      <c r="D224" s="39">
        <v>1620100</v>
      </c>
      <c r="E224" s="72">
        <v>664955.06999999995</v>
      </c>
      <c r="F224" s="73">
        <f t="shared" si="3"/>
        <v>955144.93</v>
      </c>
    </row>
    <row r="225" spans="1:6" ht="43.5">
      <c r="A225" s="36" t="s">
        <v>174</v>
      </c>
      <c r="B225" s="71" t="s">
        <v>159</v>
      </c>
      <c r="C225" s="38" t="s">
        <v>457</v>
      </c>
      <c r="D225" s="39">
        <v>1620100</v>
      </c>
      <c r="E225" s="72">
        <v>664955.06999999995</v>
      </c>
      <c r="F225" s="73">
        <f t="shared" si="3"/>
        <v>955144.93</v>
      </c>
    </row>
    <row r="226" spans="1:6" ht="29.25">
      <c r="A226" s="36" t="s">
        <v>213</v>
      </c>
      <c r="B226" s="71" t="s">
        <v>159</v>
      </c>
      <c r="C226" s="38" t="s">
        <v>458</v>
      </c>
      <c r="D226" s="39">
        <v>1620100</v>
      </c>
      <c r="E226" s="72">
        <v>664955.06999999995</v>
      </c>
      <c r="F226" s="73">
        <f t="shared" si="3"/>
        <v>955144.93</v>
      </c>
    </row>
    <row r="227" spans="1:6" ht="29.25">
      <c r="A227" s="36" t="s">
        <v>459</v>
      </c>
      <c r="B227" s="71" t="s">
        <v>159</v>
      </c>
      <c r="C227" s="38" t="s">
        <v>460</v>
      </c>
      <c r="D227" s="39">
        <v>150000</v>
      </c>
      <c r="E227" s="72" t="s">
        <v>45</v>
      </c>
      <c r="F227" s="73">
        <f t="shared" si="3"/>
        <v>150000</v>
      </c>
    </row>
    <row r="228" spans="1:6" ht="43.5">
      <c r="A228" s="36" t="s">
        <v>172</v>
      </c>
      <c r="B228" s="71" t="s">
        <v>159</v>
      </c>
      <c r="C228" s="38" t="s">
        <v>461</v>
      </c>
      <c r="D228" s="39">
        <v>150000</v>
      </c>
      <c r="E228" s="72" t="s">
        <v>45</v>
      </c>
      <c r="F228" s="73">
        <f t="shared" si="3"/>
        <v>150000</v>
      </c>
    </row>
    <row r="229" spans="1:6" ht="43.5">
      <c r="A229" s="36" t="s">
        <v>174</v>
      </c>
      <c r="B229" s="71" t="s">
        <v>159</v>
      </c>
      <c r="C229" s="38" t="s">
        <v>462</v>
      </c>
      <c r="D229" s="39">
        <v>150000</v>
      </c>
      <c r="E229" s="72" t="s">
        <v>45</v>
      </c>
      <c r="F229" s="73">
        <f t="shared" si="3"/>
        <v>150000</v>
      </c>
    </row>
    <row r="230" spans="1:6" ht="29.25">
      <c r="A230" s="36" t="s">
        <v>176</v>
      </c>
      <c r="B230" s="71" t="s">
        <v>159</v>
      </c>
      <c r="C230" s="38" t="s">
        <v>463</v>
      </c>
      <c r="D230" s="39">
        <v>150000</v>
      </c>
      <c r="E230" s="72" t="s">
        <v>45</v>
      </c>
      <c r="F230" s="73">
        <f t="shared" si="3"/>
        <v>150000</v>
      </c>
    </row>
    <row r="231" spans="1:6" ht="29.25">
      <c r="A231" s="36" t="s">
        <v>464</v>
      </c>
      <c r="B231" s="71" t="s">
        <v>159</v>
      </c>
      <c r="C231" s="38" t="s">
        <v>465</v>
      </c>
      <c r="D231" s="39">
        <v>800000</v>
      </c>
      <c r="E231" s="72">
        <v>799136.84</v>
      </c>
      <c r="F231" s="73">
        <f t="shared" si="3"/>
        <v>863.1600000000326</v>
      </c>
    </row>
    <row r="232" spans="1:6" ht="43.5">
      <c r="A232" s="36" t="s">
        <v>172</v>
      </c>
      <c r="B232" s="71" t="s">
        <v>159</v>
      </c>
      <c r="C232" s="38" t="s">
        <v>466</v>
      </c>
      <c r="D232" s="39">
        <v>800000</v>
      </c>
      <c r="E232" s="72">
        <v>799136.84</v>
      </c>
      <c r="F232" s="73">
        <f t="shared" si="3"/>
        <v>863.1600000000326</v>
      </c>
    </row>
    <row r="233" spans="1:6" ht="43.5">
      <c r="A233" s="36" t="s">
        <v>174</v>
      </c>
      <c r="B233" s="71" t="s">
        <v>159</v>
      </c>
      <c r="C233" s="38" t="s">
        <v>467</v>
      </c>
      <c r="D233" s="39">
        <v>800000</v>
      </c>
      <c r="E233" s="72">
        <v>799136.84</v>
      </c>
      <c r="F233" s="73">
        <f t="shared" si="3"/>
        <v>863.1600000000326</v>
      </c>
    </row>
    <row r="234" spans="1:6" ht="29.25">
      <c r="A234" s="36" t="s">
        <v>176</v>
      </c>
      <c r="B234" s="71" t="s">
        <v>159</v>
      </c>
      <c r="C234" s="38" t="s">
        <v>468</v>
      </c>
      <c r="D234" s="39">
        <v>800000</v>
      </c>
      <c r="E234" s="72">
        <v>799136.84</v>
      </c>
      <c r="F234" s="73">
        <f t="shared" si="3"/>
        <v>863.1600000000326</v>
      </c>
    </row>
    <row r="235" spans="1:6" ht="43.5">
      <c r="A235" s="36" t="s">
        <v>469</v>
      </c>
      <c r="B235" s="71" t="s">
        <v>159</v>
      </c>
      <c r="C235" s="38" t="s">
        <v>470</v>
      </c>
      <c r="D235" s="39">
        <v>500900</v>
      </c>
      <c r="E235" s="72" t="s">
        <v>45</v>
      </c>
      <c r="F235" s="73">
        <f t="shared" si="3"/>
        <v>500900</v>
      </c>
    </row>
    <row r="236" spans="1:6" ht="43.5">
      <c r="A236" s="36" t="s">
        <v>172</v>
      </c>
      <c r="B236" s="71" t="s">
        <v>159</v>
      </c>
      <c r="C236" s="38" t="s">
        <v>471</v>
      </c>
      <c r="D236" s="39">
        <v>500900</v>
      </c>
      <c r="E236" s="72" t="s">
        <v>45</v>
      </c>
      <c r="F236" s="73">
        <f t="shared" si="3"/>
        <v>500900</v>
      </c>
    </row>
    <row r="237" spans="1:6" ht="43.5">
      <c r="A237" s="36" t="s">
        <v>174</v>
      </c>
      <c r="B237" s="71" t="s">
        <v>159</v>
      </c>
      <c r="C237" s="38" t="s">
        <v>472</v>
      </c>
      <c r="D237" s="39">
        <v>500900</v>
      </c>
      <c r="E237" s="72" t="s">
        <v>45</v>
      </c>
      <c r="F237" s="73">
        <f t="shared" si="3"/>
        <v>500900</v>
      </c>
    </row>
    <row r="238" spans="1:6" ht="29.25">
      <c r="A238" s="36" t="s">
        <v>176</v>
      </c>
      <c r="B238" s="71" t="s">
        <v>159</v>
      </c>
      <c r="C238" s="38" t="s">
        <v>473</v>
      </c>
      <c r="D238" s="39">
        <v>500900</v>
      </c>
      <c r="E238" s="72" t="s">
        <v>45</v>
      </c>
      <c r="F238" s="73">
        <f t="shared" si="3"/>
        <v>500900</v>
      </c>
    </row>
    <row r="239" spans="1:6" ht="29.25">
      <c r="A239" s="36" t="s">
        <v>474</v>
      </c>
      <c r="B239" s="71" t="s">
        <v>159</v>
      </c>
      <c r="C239" s="38" t="s">
        <v>475</v>
      </c>
      <c r="D239" s="39">
        <v>25000</v>
      </c>
      <c r="E239" s="72" t="s">
        <v>45</v>
      </c>
      <c r="F239" s="73">
        <f t="shared" si="3"/>
        <v>25000</v>
      </c>
    </row>
    <row r="240" spans="1:6" ht="29.25">
      <c r="A240" s="36" t="s">
        <v>476</v>
      </c>
      <c r="B240" s="71" t="s">
        <v>159</v>
      </c>
      <c r="C240" s="38" t="s">
        <v>477</v>
      </c>
      <c r="D240" s="39">
        <v>25000</v>
      </c>
      <c r="E240" s="72" t="s">
        <v>45</v>
      </c>
      <c r="F240" s="73">
        <f t="shared" si="3"/>
        <v>25000</v>
      </c>
    </row>
    <row r="241" spans="1:6" ht="43.5">
      <c r="A241" s="36" t="s">
        <v>172</v>
      </c>
      <c r="B241" s="71" t="s">
        <v>159</v>
      </c>
      <c r="C241" s="38" t="s">
        <v>478</v>
      </c>
      <c r="D241" s="39">
        <v>25000</v>
      </c>
      <c r="E241" s="72" t="s">
        <v>45</v>
      </c>
      <c r="F241" s="73">
        <f t="shared" si="3"/>
        <v>25000</v>
      </c>
    </row>
    <row r="242" spans="1:6" ht="43.5">
      <c r="A242" s="36" t="s">
        <v>174</v>
      </c>
      <c r="B242" s="71" t="s">
        <v>159</v>
      </c>
      <c r="C242" s="38" t="s">
        <v>479</v>
      </c>
      <c r="D242" s="39">
        <v>25000</v>
      </c>
      <c r="E242" s="72" t="s">
        <v>45</v>
      </c>
      <c r="F242" s="73">
        <f t="shared" si="3"/>
        <v>25000</v>
      </c>
    </row>
    <row r="243" spans="1:6" ht="29.25">
      <c r="A243" s="36" t="s">
        <v>176</v>
      </c>
      <c r="B243" s="71" t="s">
        <v>159</v>
      </c>
      <c r="C243" s="38" t="s">
        <v>480</v>
      </c>
      <c r="D243" s="39">
        <v>25000</v>
      </c>
      <c r="E243" s="72" t="s">
        <v>45</v>
      </c>
      <c r="F243" s="73">
        <f t="shared" si="3"/>
        <v>25000</v>
      </c>
    </row>
    <row r="244" spans="1:6" ht="29.25">
      <c r="A244" s="36" t="s">
        <v>441</v>
      </c>
      <c r="B244" s="71" t="s">
        <v>159</v>
      </c>
      <c r="C244" s="38" t="s">
        <v>481</v>
      </c>
      <c r="D244" s="39">
        <v>30000</v>
      </c>
      <c r="E244" s="72" t="s">
        <v>45</v>
      </c>
      <c r="F244" s="73">
        <f t="shared" si="3"/>
        <v>30000</v>
      </c>
    </row>
    <row r="245" spans="1:6" ht="29.25">
      <c r="A245" s="36" t="s">
        <v>246</v>
      </c>
      <c r="B245" s="71" t="s">
        <v>159</v>
      </c>
      <c r="C245" s="38" t="s">
        <v>482</v>
      </c>
      <c r="D245" s="39">
        <v>30000</v>
      </c>
      <c r="E245" s="72" t="s">
        <v>45</v>
      </c>
      <c r="F245" s="73">
        <f t="shared" si="3"/>
        <v>30000</v>
      </c>
    </row>
    <row r="246" spans="1:6" ht="57.75">
      <c r="A246" s="36" t="s">
        <v>483</v>
      </c>
      <c r="B246" s="71" t="s">
        <v>159</v>
      </c>
      <c r="C246" s="38" t="s">
        <v>484</v>
      </c>
      <c r="D246" s="39">
        <v>30000</v>
      </c>
      <c r="E246" s="72" t="s">
        <v>45</v>
      </c>
      <c r="F246" s="73">
        <f t="shared" si="3"/>
        <v>30000</v>
      </c>
    </row>
    <row r="247" spans="1:6" ht="43.5">
      <c r="A247" s="36" t="s">
        <v>172</v>
      </c>
      <c r="B247" s="71" t="s">
        <v>159</v>
      </c>
      <c r="C247" s="38" t="s">
        <v>485</v>
      </c>
      <c r="D247" s="39">
        <v>30000</v>
      </c>
      <c r="E247" s="72" t="s">
        <v>45</v>
      </c>
      <c r="F247" s="73">
        <f t="shared" si="3"/>
        <v>30000</v>
      </c>
    </row>
    <row r="248" spans="1:6" ht="43.5">
      <c r="A248" s="36" t="s">
        <v>174</v>
      </c>
      <c r="B248" s="71" t="s">
        <v>159</v>
      </c>
      <c r="C248" s="38" t="s">
        <v>486</v>
      </c>
      <c r="D248" s="39">
        <v>30000</v>
      </c>
      <c r="E248" s="72" t="s">
        <v>45</v>
      </c>
      <c r="F248" s="73">
        <f t="shared" si="3"/>
        <v>30000</v>
      </c>
    </row>
    <row r="249" spans="1:6" ht="29.25">
      <c r="A249" s="36" t="s">
        <v>176</v>
      </c>
      <c r="B249" s="71" t="s">
        <v>159</v>
      </c>
      <c r="C249" s="38" t="s">
        <v>487</v>
      </c>
      <c r="D249" s="39">
        <v>30000</v>
      </c>
      <c r="E249" s="72" t="s">
        <v>45</v>
      </c>
      <c r="F249" s="73">
        <f t="shared" si="3"/>
        <v>30000</v>
      </c>
    </row>
    <row r="250" spans="1:6" ht="30">
      <c r="A250" s="59" t="s">
        <v>488</v>
      </c>
      <c r="B250" s="60" t="s">
        <v>159</v>
      </c>
      <c r="C250" s="61" t="s">
        <v>489</v>
      </c>
      <c r="D250" s="62">
        <v>100000</v>
      </c>
      <c r="E250" s="63" t="s">
        <v>45</v>
      </c>
      <c r="F250" s="64">
        <f t="shared" si="3"/>
        <v>100000</v>
      </c>
    </row>
    <row r="251" spans="1:6" ht="30">
      <c r="A251" s="59" t="s">
        <v>490</v>
      </c>
      <c r="B251" s="60" t="s">
        <v>159</v>
      </c>
      <c r="C251" s="61" t="s">
        <v>491</v>
      </c>
      <c r="D251" s="62">
        <v>100000</v>
      </c>
      <c r="E251" s="63" t="s">
        <v>45</v>
      </c>
      <c r="F251" s="64">
        <f t="shared" si="3"/>
        <v>100000</v>
      </c>
    </row>
    <row r="252" spans="1:6" ht="29.25">
      <c r="A252" s="36" t="s">
        <v>490</v>
      </c>
      <c r="B252" s="71" t="s">
        <v>159</v>
      </c>
      <c r="C252" s="38" t="s">
        <v>492</v>
      </c>
      <c r="D252" s="39">
        <v>100000</v>
      </c>
      <c r="E252" s="72" t="s">
        <v>45</v>
      </c>
      <c r="F252" s="73">
        <f t="shared" si="3"/>
        <v>100000</v>
      </c>
    </row>
    <row r="253" spans="1:6" ht="72">
      <c r="A253" s="36" t="s">
        <v>238</v>
      </c>
      <c r="B253" s="71" t="s">
        <v>159</v>
      </c>
      <c r="C253" s="38" t="s">
        <v>493</v>
      </c>
      <c r="D253" s="39">
        <v>100000</v>
      </c>
      <c r="E253" s="72" t="s">
        <v>45</v>
      </c>
      <c r="F253" s="73">
        <f t="shared" si="3"/>
        <v>100000</v>
      </c>
    </row>
    <row r="254" spans="1:6" ht="29.25">
      <c r="A254" s="36" t="s">
        <v>494</v>
      </c>
      <c r="B254" s="71" t="s">
        <v>159</v>
      </c>
      <c r="C254" s="38" t="s">
        <v>495</v>
      </c>
      <c r="D254" s="39">
        <v>100000</v>
      </c>
      <c r="E254" s="72" t="s">
        <v>45</v>
      </c>
      <c r="F254" s="73">
        <f t="shared" si="3"/>
        <v>100000</v>
      </c>
    </row>
    <row r="255" spans="1:6" ht="43.5">
      <c r="A255" s="36" t="s">
        <v>172</v>
      </c>
      <c r="B255" s="71" t="s">
        <v>159</v>
      </c>
      <c r="C255" s="38" t="s">
        <v>496</v>
      </c>
      <c r="D255" s="39">
        <v>100000</v>
      </c>
      <c r="E255" s="72" t="s">
        <v>45</v>
      </c>
      <c r="F255" s="73">
        <f t="shared" si="3"/>
        <v>100000</v>
      </c>
    </row>
    <row r="256" spans="1:6" ht="43.5">
      <c r="A256" s="36" t="s">
        <v>174</v>
      </c>
      <c r="B256" s="71" t="s">
        <v>159</v>
      </c>
      <c r="C256" s="38" t="s">
        <v>497</v>
      </c>
      <c r="D256" s="39">
        <v>100000</v>
      </c>
      <c r="E256" s="72" t="s">
        <v>45</v>
      </c>
      <c r="F256" s="73">
        <f t="shared" si="3"/>
        <v>100000</v>
      </c>
    </row>
    <row r="257" spans="1:6" ht="29.25">
      <c r="A257" s="36" t="s">
        <v>176</v>
      </c>
      <c r="B257" s="71" t="s">
        <v>159</v>
      </c>
      <c r="C257" s="38" t="s">
        <v>498</v>
      </c>
      <c r="D257" s="39">
        <v>100000</v>
      </c>
      <c r="E257" s="72" t="s">
        <v>45</v>
      </c>
      <c r="F257" s="73">
        <f t="shared" si="3"/>
        <v>100000</v>
      </c>
    </row>
    <row r="258" spans="1:6" ht="30">
      <c r="A258" s="59" t="s">
        <v>499</v>
      </c>
      <c r="B258" s="60" t="s">
        <v>159</v>
      </c>
      <c r="C258" s="61" t="s">
        <v>500</v>
      </c>
      <c r="D258" s="62">
        <v>40000</v>
      </c>
      <c r="E258" s="63">
        <v>25454</v>
      </c>
      <c r="F258" s="64">
        <f t="shared" si="3"/>
        <v>14546</v>
      </c>
    </row>
    <row r="259" spans="1:6" ht="45">
      <c r="A259" s="59" t="s">
        <v>501</v>
      </c>
      <c r="B259" s="60" t="s">
        <v>159</v>
      </c>
      <c r="C259" s="61" t="s">
        <v>502</v>
      </c>
      <c r="D259" s="62">
        <v>40000</v>
      </c>
      <c r="E259" s="63">
        <v>25454</v>
      </c>
      <c r="F259" s="64">
        <f t="shared" si="3"/>
        <v>14546</v>
      </c>
    </row>
    <row r="260" spans="1:6" ht="29.25">
      <c r="A260" s="36" t="s">
        <v>501</v>
      </c>
      <c r="B260" s="71" t="s">
        <v>159</v>
      </c>
      <c r="C260" s="38" t="s">
        <v>503</v>
      </c>
      <c r="D260" s="39">
        <v>40000</v>
      </c>
      <c r="E260" s="72">
        <v>25454</v>
      </c>
      <c r="F260" s="73">
        <f t="shared" si="3"/>
        <v>14546</v>
      </c>
    </row>
    <row r="261" spans="1:6" ht="100.5">
      <c r="A261" s="36" t="s">
        <v>179</v>
      </c>
      <c r="B261" s="71" t="s">
        <v>159</v>
      </c>
      <c r="C261" s="38" t="s">
        <v>504</v>
      </c>
      <c r="D261" s="39">
        <v>40000</v>
      </c>
      <c r="E261" s="72">
        <v>25454</v>
      </c>
      <c r="F261" s="73">
        <f t="shared" si="3"/>
        <v>14546</v>
      </c>
    </row>
    <row r="262" spans="1:6" ht="43.5">
      <c r="A262" s="36" t="s">
        <v>181</v>
      </c>
      <c r="B262" s="71" t="s">
        <v>159</v>
      </c>
      <c r="C262" s="38" t="s">
        <v>505</v>
      </c>
      <c r="D262" s="39">
        <v>40000</v>
      </c>
      <c r="E262" s="72">
        <v>25454</v>
      </c>
      <c r="F262" s="73">
        <f t="shared" si="3"/>
        <v>14546</v>
      </c>
    </row>
    <row r="263" spans="1:6" ht="43.5">
      <c r="A263" s="36" t="s">
        <v>172</v>
      </c>
      <c r="B263" s="71" t="s">
        <v>159</v>
      </c>
      <c r="C263" s="38" t="s">
        <v>506</v>
      </c>
      <c r="D263" s="39">
        <v>40000</v>
      </c>
      <c r="E263" s="72">
        <v>25454</v>
      </c>
      <c r="F263" s="73">
        <f t="shared" si="3"/>
        <v>14546</v>
      </c>
    </row>
    <row r="264" spans="1:6" ht="43.5">
      <c r="A264" s="36" t="s">
        <v>174</v>
      </c>
      <c r="B264" s="71" t="s">
        <v>159</v>
      </c>
      <c r="C264" s="38" t="s">
        <v>507</v>
      </c>
      <c r="D264" s="39">
        <v>40000</v>
      </c>
      <c r="E264" s="72">
        <v>25454</v>
      </c>
      <c r="F264" s="73">
        <f t="shared" si="3"/>
        <v>14546</v>
      </c>
    </row>
    <row r="265" spans="1:6" ht="29.25">
      <c r="A265" s="36" t="s">
        <v>176</v>
      </c>
      <c r="B265" s="71" t="s">
        <v>159</v>
      </c>
      <c r="C265" s="38" t="s">
        <v>508</v>
      </c>
      <c r="D265" s="39">
        <v>40000</v>
      </c>
      <c r="E265" s="72">
        <v>25454</v>
      </c>
      <c r="F265" s="73">
        <f t="shared" si="3"/>
        <v>14546</v>
      </c>
    </row>
    <row r="266" spans="1:6" ht="30">
      <c r="A266" s="59" t="s">
        <v>509</v>
      </c>
      <c r="B266" s="60" t="s">
        <v>159</v>
      </c>
      <c r="C266" s="61" t="s">
        <v>510</v>
      </c>
      <c r="D266" s="62">
        <v>6399500</v>
      </c>
      <c r="E266" s="63">
        <v>2234864.83</v>
      </c>
      <c r="F266" s="64">
        <f t="shared" si="3"/>
        <v>4164635.17</v>
      </c>
    </row>
    <row r="267" spans="1:6" ht="30">
      <c r="A267" s="59" t="s">
        <v>511</v>
      </c>
      <c r="B267" s="60" t="s">
        <v>159</v>
      </c>
      <c r="C267" s="61" t="s">
        <v>512</v>
      </c>
      <c r="D267" s="62">
        <v>6399500</v>
      </c>
      <c r="E267" s="63">
        <v>2234864.83</v>
      </c>
      <c r="F267" s="64">
        <f t="shared" si="3"/>
        <v>4164635.17</v>
      </c>
    </row>
    <row r="268" spans="1:6" ht="29.25">
      <c r="A268" s="36" t="s">
        <v>511</v>
      </c>
      <c r="B268" s="71" t="s">
        <v>159</v>
      </c>
      <c r="C268" s="38" t="s">
        <v>513</v>
      </c>
      <c r="D268" s="39">
        <v>6399500</v>
      </c>
      <c r="E268" s="72">
        <v>2234864.83</v>
      </c>
      <c r="F268" s="73">
        <f t="shared" si="3"/>
        <v>4164635.17</v>
      </c>
    </row>
    <row r="269" spans="1:6" ht="29.25">
      <c r="A269" s="36" t="s">
        <v>514</v>
      </c>
      <c r="B269" s="71" t="s">
        <v>159</v>
      </c>
      <c r="C269" s="38" t="s">
        <v>515</v>
      </c>
      <c r="D269" s="39">
        <v>6379500</v>
      </c>
      <c r="E269" s="72">
        <v>2224664.83</v>
      </c>
      <c r="F269" s="73">
        <f t="shared" si="3"/>
        <v>4154835.17</v>
      </c>
    </row>
    <row r="270" spans="1:6" ht="57.75">
      <c r="A270" s="36" t="s">
        <v>516</v>
      </c>
      <c r="B270" s="71" t="s">
        <v>159</v>
      </c>
      <c r="C270" s="38" t="s">
        <v>517</v>
      </c>
      <c r="D270" s="39">
        <v>6379500</v>
      </c>
      <c r="E270" s="72">
        <v>2224664.83</v>
      </c>
      <c r="F270" s="73">
        <f t="shared" si="3"/>
        <v>4154835.17</v>
      </c>
    </row>
    <row r="271" spans="1:6" ht="43.5">
      <c r="A271" s="36" t="s">
        <v>518</v>
      </c>
      <c r="B271" s="71" t="s">
        <v>159</v>
      </c>
      <c r="C271" s="38" t="s">
        <v>519</v>
      </c>
      <c r="D271" s="39">
        <v>6379500</v>
      </c>
      <c r="E271" s="72">
        <v>2224664.83</v>
      </c>
      <c r="F271" s="73">
        <f t="shared" ref="F271:F292" si="4">IF(OR(D271="-",IF(E271="-",0,E271)&gt;=IF(D271="-",0,D271)),"-",IF(D271="-",0,D271)-IF(E271="-",0,E271))</f>
        <v>4154835.17</v>
      </c>
    </row>
    <row r="272" spans="1:6" ht="29.25">
      <c r="A272" s="36" t="s">
        <v>520</v>
      </c>
      <c r="B272" s="71" t="s">
        <v>159</v>
      </c>
      <c r="C272" s="38" t="s">
        <v>521</v>
      </c>
      <c r="D272" s="39">
        <v>6379500</v>
      </c>
      <c r="E272" s="72">
        <v>2224664.83</v>
      </c>
      <c r="F272" s="73">
        <f t="shared" si="4"/>
        <v>4154835.17</v>
      </c>
    </row>
    <row r="273" spans="1:6" ht="72">
      <c r="A273" s="36" t="s">
        <v>522</v>
      </c>
      <c r="B273" s="71" t="s">
        <v>159</v>
      </c>
      <c r="C273" s="38" t="s">
        <v>523</v>
      </c>
      <c r="D273" s="39">
        <v>6379500</v>
      </c>
      <c r="E273" s="72">
        <v>2224664.83</v>
      </c>
      <c r="F273" s="73">
        <f t="shared" si="4"/>
        <v>4154835.17</v>
      </c>
    </row>
    <row r="274" spans="1:6" ht="43.5">
      <c r="A274" s="36" t="s">
        <v>524</v>
      </c>
      <c r="B274" s="71" t="s">
        <v>159</v>
      </c>
      <c r="C274" s="38" t="s">
        <v>525</v>
      </c>
      <c r="D274" s="39">
        <v>20000</v>
      </c>
      <c r="E274" s="72">
        <v>10200</v>
      </c>
      <c r="F274" s="73">
        <f t="shared" si="4"/>
        <v>9800</v>
      </c>
    </row>
    <row r="275" spans="1:6" ht="57.75">
      <c r="A275" s="36" t="s">
        <v>526</v>
      </c>
      <c r="B275" s="71" t="s">
        <v>159</v>
      </c>
      <c r="C275" s="38" t="s">
        <v>527</v>
      </c>
      <c r="D275" s="39">
        <v>20000</v>
      </c>
      <c r="E275" s="72">
        <v>10200</v>
      </c>
      <c r="F275" s="73">
        <f t="shared" si="4"/>
        <v>9800</v>
      </c>
    </row>
    <row r="276" spans="1:6" ht="29.25">
      <c r="A276" s="36" t="s">
        <v>230</v>
      </c>
      <c r="B276" s="71" t="s">
        <v>159</v>
      </c>
      <c r="C276" s="38" t="s">
        <v>528</v>
      </c>
      <c r="D276" s="39">
        <v>20000</v>
      </c>
      <c r="E276" s="72">
        <v>10200</v>
      </c>
      <c r="F276" s="73">
        <f t="shared" si="4"/>
        <v>9800</v>
      </c>
    </row>
    <row r="277" spans="1:6" ht="29.25">
      <c r="A277" s="36" t="s">
        <v>145</v>
      </c>
      <c r="B277" s="71" t="s">
        <v>159</v>
      </c>
      <c r="C277" s="38" t="s">
        <v>529</v>
      </c>
      <c r="D277" s="39">
        <v>20000</v>
      </c>
      <c r="E277" s="72">
        <v>10200</v>
      </c>
      <c r="F277" s="73">
        <f t="shared" si="4"/>
        <v>9800</v>
      </c>
    </row>
    <row r="278" spans="1:6" ht="30">
      <c r="A278" s="59" t="s">
        <v>530</v>
      </c>
      <c r="B278" s="60" t="s">
        <v>159</v>
      </c>
      <c r="C278" s="61" t="s">
        <v>531</v>
      </c>
      <c r="D278" s="62">
        <v>576000</v>
      </c>
      <c r="E278" s="63">
        <v>282226.65999999997</v>
      </c>
      <c r="F278" s="64">
        <f t="shared" si="4"/>
        <v>293773.34000000003</v>
      </c>
    </row>
    <row r="279" spans="1:6" ht="30">
      <c r="A279" s="59" t="s">
        <v>532</v>
      </c>
      <c r="B279" s="60" t="s">
        <v>159</v>
      </c>
      <c r="C279" s="61" t="s">
        <v>533</v>
      </c>
      <c r="D279" s="62">
        <v>566000</v>
      </c>
      <c r="E279" s="63">
        <v>272226.65999999997</v>
      </c>
      <c r="F279" s="64">
        <f t="shared" si="4"/>
        <v>293773.34000000003</v>
      </c>
    </row>
    <row r="280" spans="1:6" ht="29.25">
      <c r="A280" s="36" t="s">
        <v>532</v>
      </c>
      <c r="B280" s="71" t="s">
        <v>159</v>
      </c>
      <c r="C280" s="38" t="s">
        <v>534</v>
      </c>
      <c r="D280" s="39">
        <v>566000</v>
      </c>
      <c r="E280" s="72">
        <v>272226.65999999997</v>
      </c>
      <c r="F280" s="73">
        <f t="shared" si="4"/>
        <v>293773.34000000003</v>
      </c>
    </row>
    <row r="281" spans="1:6" ht="43.5">
      <c r="A281" s="36" t="s">
        <v>535</v>
      </c>
      <c r="B281" s="71" t="s">
        <v>159</v>
      </c>
      <c r="C281" s="38" t="s">
        <v>536</v>
      </c>
      <c r="D281" s="39">
        <v>566000</v>
      </c>
      <c r="E281" s="72">
        <v>272226.65999999997</v>
      </c>
      <c r="F281" s="73">
        <f t="shared" si="4"/>
        <v>293773.34000000003</v>
      </c>
    </row>
    <row r="282" spans="1:6" ht="57.75">
      <c r="A282" s="36" t="s">
        <v>537</v>
      </c>
      <c r="B282" s="71" t="s">
        <v>159</v>
      </c>
      <c r="C282" s="38" t="s">
        <v>538</v>
      </c>
      <c r="D282" s="39">
        <v>566000</v>
      </c>
      <c r="E282" s="72">
        <v>272226.65999999997</v>
      </c>
      <c r="F282" s="73">
        <f t="shared" si="4"/>
        <v>293773.34000000003</v>
      </c>
    </row>
    <row r="283" spans="1:6" ht="29.25">
      <c r="A283" s="36" t="s">
        <v>539</v>
      </c>
      <c r="B283" s="71" t="s">
        <v>159</v>
      </c>
      <c r="C283" s="38" t="s">
        <v>540</v>
      </c>
      <c r="D283" s="39">
        <v>566000</v>
      </c>
      <c r="E283" s="72">
        <v>272226.65999999997</v>
      </c>
      <c r="F283" s="73">
        <f t="shared" si="4"/>
        <v>293773.34000000003</v>
      </c>
    </row>
    <row r="284" spans="1:6" ht="29.25">
      <c r="A284" s="36" t="s">
        <v>541</v>
      </c>
      <c r="B284" s="71" t="s">
        <v>159</v>
      </c>
      <c r="C284" s="38" t="s">
        <v>542</v>
      </c>
      <c r="D284" s="39">
        <v>566000</v>
      </c>
      <c r="E284" s="72">
        <v>272226.65999999997</v>
      </c>
      <c r="F284" s="73">
        <f t="shared" si="4"/>
        <v>293773.34000000003</v>
      </c>
    </row>
    <row r="285" spans="1:6" ht="29.25">
      <c r="A285" s="36" t="s">
        <v>543</v>
      </c>
      <c r="B285" s="71" t="s">
        <v>159</v>
      </c>
      <c r="C285" s="38" t="s">
        <v>544</v>
      </c>
      <c r="D285" s="39">
        <v>566000</v>
      </c>
      <c r="E285" s="72">
        <v>272226.65999999997</v>
      </c>
      <c r="F285" s="73">
        <f t="shared" si="4"/>
        <v>293773.34000000003</v>
      </c>
    </row>
    <row r="286" spans="1:6" ht="30">
      <c r="A286" s="59" t="s">
        <v>545</v>
      </c>
      <c r="B286" s="60" t="s">
        <v>159</v>
      </c>
      <c r="C286" s="61" t="s">
        <v>546</v>
      </c>
      <c r="D286" s="62">
        <v>10000</v>
      </c>
      <c r="E286" s="63">
        <v>10000</v>
      </c>
      <c r="F286" s="64" t="str">
        <f t="shared" si="4"/>
        <v>-</v>
      </c>
    </row>
    <row r="287" spans="1:6" ht="29.25">
      <c r="A287" s="36" t="s">
        <v>545</v>
      </c>
      <c r="B287" s="71" t="s">
        <v>159</v>
      </c>
      <c r="C287" s="38" t="s">
        <v>547</v>
      </c>
      <c r="D287" s="39">
        <v>10000</v>
      </c>
      <c r="E287" s="72">
        <v>10000</v>
      </c>
      <c r="F287" s="73" t="str">
        <f t="shared" si="4"/>
        <v>-</v>
      </c>
    </row>
    <row r="288" spans="1:6" ht="29.25">
      <c r="A288" s="36" t="s">
        <v>270</v>
      </c>
      <c r="B288" s="71" t="s">
        <v>159</v>
      </c>
      <c r="C288" s="38" t="s">
        <v>548</v>
      </c>
      <c r="D288" s="39">
        <v>10000</v>
      </c>
      <c r="E288" s="72">
        <v>10000</v>
      </c>
      <c r="F288" s="73" t="str">
        <f t="shared" si="4"/>
        <v>-</v>
      </c>
    </row>
    <row r="289" spans="1:6" ht="57.75">
      <c r="A289" s="36" t="s">
        <v>272</v>
      </c>
      <c r="B289" s="71" t="s">
        <v>159</v>
      </c>
      <c r="C289" s="38" t="s">
        <v>549</v>
      </c>
      <c r="D289" s="39">
        <v>10000</v>
      </c>
      <c r="E289" s="72">
        <v>10000</v>
      </c>
      <c r="F289" s="73" t="str">
        <f t="shared" si="4"/>
        <v>-</v>
      </c>
    </row>
    <row r="290" spans="1:6" ht="29.25">
      <c r="A290" s="36" t="s">
        <v>539</v>
      </c>
      <c r="B290" s="71" t="s">
        <v>159</v>
      </c>
      <c r="C290" s="38" t="s">
        <v>550</v>
      </c>
      <c r="D290" s="39">
        <v>10000</v>
      </c>
      <c r="E290" s="72">
        <v>10000</v>
      </c>
      <c r="F290" s="73" t="str">
        <f t="shared" si="4"/>
        <v>-</v>
      </c>
    </row>
    <row r="291" spans="1:6" ht="43.5">
      <c r="A291" s="36" t="s">
        <v>551</v>
      </c>
      <c r="B291" s="71" t="s">
        <v>159</v>
      </c>
      <c r="C291" s="38" t="s">
        <v>552</v>
      </c>
      <c r="D291" s="39">
        <v>10000</v>
      </c>
      <c r="E291" s="72">
        <v>10000</v>
      </c>
      <c r="F291" s="73" t="str">
        <f t="shared" si="4"/>
        <v>-</v>
      </c>
    </row>
    <row r="292" spans="1:6" ht="43.5">
      <c r="A292" s="36" t="s">
        <v>553</v>
      </c>
      <c r="B292" s="71" t="s">
        <v>159</v>
      </c>
      <c r="C292" s="38" t="s">
        <v>554</v>
      </c>
      <c r="D292" s="39">
        <v>10000</v>
      </c>
      <c r="E292" s="72">
        <v>10000</v>
      </c>
      <c r="F292" s="73" t="str">
        <f t="shared" si="4"/>
        <v>-</v>
      </c>
    </row>
    <row r="293" spans="1:6" ht="15">
      <c r="A293" s="75"/>
      <c r="B293" s="76"/>
      <c r="C293" s="77"/>
      <c r="D293" s="78"/>
      <c r="E293" s="76"/>
      <c r="F293" s="76"/>
    </row>
    <row r="294" spans="1:6" ht="29.25">
      <c r="A294" s="79" t="s">
        <v>555</v>
      </c>
      <c r="B294" s="80" t="s">
        <v>556</v>
      </c>
      <c r="C294" s="81" t="s">
        <v>160</v>
      </c>
      <c r="D294" s="82">
        <v>-2605500</v>
      </c>
      <c r="E294" s="82">
        <v>-579112.06999999995</v>
      </c>
      <c r="F294" s="83" t="s">
        <v>557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showGridLines="0" tabSelected="1" topLeftCell="A10" workbookViewId="0">
      <selection activeCell="D36" sqref="D3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9" t="s">
        <v>558</v>
      </c>
      <c r="B1" s="129"/>
      <c r="C1" s="129"/>
      <c r="D1" s="129"/>
      <c r="E1" s="129"/>
      <c r="F1" s="129"/>
    </row>
    <row r="2" spans="1:6" ht="13.15" customHeight="1">
      <c r="A2" s="105" t="s">
        <v>559</v>
      </c>
      <c r="B2" s="105"/>
      <c r="C2" s="105"/>
      <c r="D2" s="105"/>
      <c r="E2" s="105"/>
      <c r="F2" s="105"/>
    </row>
    <row r="3" spans="1:6" ht="9" customHeight="1">
      <c r="A3" s="27"/>
      <c r="B3" s="84"/>
      <c r="C3" s="85"/>
      <c r="D3" s="26"/>
      <c r="E3" s="26"/>
      <c r="F3" s="85"/>
    </row>
    <row r="4" spans="1:6" ht="13.9" customHeight="1">
      <c r="A4" s="119" t="s">
        <v>22</v>
      </c>
      <c r="B4" s="116" t="s">
        <v>23</v>
      </c>
      <c r="C4" s="122" t="s">
        <v>560</v>
      </c>
      <c r="D4" s="113" t="s">
        <v>25</v>
      </c>
      <c r="E4" s="113" t="s">
        <v>26</v>
      </c>
      <c r="F4" s="110" t="s">
        <v>27</v>
      </c>
    </row>
    <row r="5" spans="1:6" ht="4.9000000000000004" customHeight="1">
      <c r="A5" s="120"/>
      <c r="B5" s="117"/>
      <c r="C5" s="123"/>
      <c r="D5" s="114"/>
      <c r="E5" s="114"/>
      <c r="F5" s="111"/>
    </row>
    <row r="6" spans="1:6" ht="6" customHeight="1">
      <c r="A6" s="120"/>
      <c r="B6" s="117"/>
      <c r="C6" s="123"/>
      <c r="D6" s="114"/>
      <c r="E6" s="114"/>
      <c r="F6" s="111"/>
    </row>
    <row r="7" spans="1:6" ht="4.9000000000000004" customHeight="1">
      <c r="A7" s="120"/>
      <c r="B7" s="117"/>
      <c r="C7" s="123"/>
      <c r="D7" s="114"/>
      <c r="E7" s="114"/>
      <c r="F7" s="111"/>
    </row>
    <row r="8" spans="1:6" ht="6" customHeight="1">
      <c r="A8" s="120"/>
      <c r="B8" s="117"/>
      <c r="C8" s="123"/>
      <c r="D8" s="114"/>
      <c r="E8" s="114"/>
      <c r="F8" s="111"/>
    </row>
    <row r="9" spans="1:6" ht="6" customHeight="1">
      <c r="A9" s="120"/>
      <c r="B9" s="117"/>
      <c r="C9" s="123"/>
      <c r="D9" s="114"/>
      <c r="E9" s="114"/>
      <c r="F9" s="111"/>
    </row>
    <row r="10" spans="1:6" ht="18" customHeight="1">
      <c r="A10" s="121"/>
      <c r="B10" s="118"/>
      <c r="C10" s="130"/>
      <c r="D10" s="115"/>
      <c r="E10" s="115"/>
      <c r="F10" s="112"/>
    </row>
    <row r="11" spans="1:6" ht="13.5" customHeight="1">
      <c r="A11" s="30">
        <v>1</v>
      </c>
      <c r="B11" s="31">
        <v>2</v>
      </c>
      <c r="C11" s="32">
        <v>3</v>
      </c>
      <c r="D11" s="33" t="s">
        <v>28</v>
      </c>
      <c r="E11" s="58" t="s">
        <v>29</v>
      </c>
      <c r="F11" s="35" t="s">
        <v>30</v>
      </c>
    </row>
    <row r="12" spans="1:6" ht="30">
      <c r="A12" s="86" t="s">
        <v>561</v>
      </c>
      <c r="B12" s="87" t="s">
        <v>562</v>
      </c>
      <c r="C12" s="88" t="s">
        <v>160</v>
      </c>
      <c r="D12" s="89">
        <v>2605500</v>
      </c>
      <c r="E12" s="89">
        <v>579112.06999999995</v>
      </c>
      <c r="F12" s="90">
        <v>2026387.93</v>
      </c>
    </row>
    <row r="13" spans="1:6" ht="15">
      <c r="A13" s="91" t="s">
        <v>34</v>
      </c>
      <c r="B13" s="92"/>
      <c r="C13" s="93"/>
      <c r="D13" s="94"/>
      <c r="E13" s="94"/>
      <c r="F13" s="95"/>
    </row>
    <row r="14" spans="1:6" ht="30">
      <c r="A14" s="59" t="s">
        <v>563</v>
      </c>
      <c r="B14" s="96" t="s">
        <v>564</v>
      </c>
      <c r="C14" s="97" t="s">
        <v>160</v>
      </c>
      <c r="D14" s="62" t="s">
        <v>45</v>
      </c>
      <c r="E14" s="62" t="s">
        <v>45</v>
      </c>
      <c r="F14" s="64" t="s">
        <v>45</v>
      </c>
    </row>
    <row r="15" spans="1:6" ht="15">
      <c r="A15" s="91" t="s">
        <v>565</v>
      </c>
      <c r="B15" s="92"/>
      <c r="C15" s="93"/>
      <c r="D15" s="94"/>
      <c r="E15" s="94"/>
      <c r="F15" s="95"/>
    </row>
    <row r="16" spans="1:6" ht="30">
      <c r="A16" s="59" t="s">
        <v>566</v>
      </c>
      <c r="B16" s="96" t="s">
        <v>567</v>
      </c>
      <c r="C16" s="97" t="s">
        <v>160</v>
      </c>
      <c r="D16" s="62" t="s">
        <v>45</v>
      </c>
      <c r="E16" s="62" t="s">
        <v>45</v>
      </c>
      <c r="F16" s="64" t="s">
        <v>45</v>
      </c>
    </row>
    <row r="17" spans="1:6" ht="15">
      <c r="A17" s="91" t="s">
        <v>565</v>
      </c>
      <c r="B17" s="92"/>
      <c r="C17" s="93"/>
      <c r="D17" s="94"/>
      <c r="E17" s="94"/>
      <c r="F17" s="95"/>
    </row>
    <row r="18" spans="1:6" ht="15">
      <c r="A18" s="86" t="s">
        <v>568</v>
      </c>
      <c r="B18" s="87" t="s">
        <v>569</v>
      </c>
      <c r="C18" s="88" t="s">
        <v>570</v>
      </c>
      <c r="D18" s="89">
        <v>2605500</v>
      </c>
      <c r="E18" s="89">
        <v>579112.06999999995</v>
      </c>
      <c r="F18" s="90">
        <v>2026387.93</v>
      </c>
    </row>
    <row r="19" spans="1:6" ht="30">
      <c r="A19" s="86" t="s">
        <v>571</v>
      </c>
      <c r="B19" s="87" t="s">
        <v>569</v>
      </c>
      <c r="C19" s="88" t="s">
        <v>572</v>
      </c>
      <c r="D19" s="89">
        <v>2605500</v>
      </c>
      <c r="E19" s="89">
        <v>579112.06999999995</v>
      </c>
      <c r="F19" s="90">
        <v>2026387.93</v>
      </c>
    </row>
    <row r="20" spans="1:6" ht="15">
      <c r="A20" s="86" t="s">
        <v>573</v>
      </c>
      <c r="B20" s="87" t="s">
        <v>574</v>
      </c>
      <c r="C20" s="88" t="s">
        <v>575</v>
      </c>
      <c r="D20" s="89">
        <v>-21745800</v>
      </c>
      <c r="E20" s="131">
        <v>-8519620.1999999993</v>
      </c>
      <c r="F20" s="90" t="s">
        <v>557</v>
      </c>
    </row>
    <row r="21" spans="1:6" ht="29.25">
      <c r="A21" s="99" t="s">
        <v>599</v>
      </c>
      <c r="B21" s="100" t="s">
        <v>574</v>
      </c>
      <c r="C21" s="101" t="s">
        <v>600</v>
      </c>
      <c r="D21" s="39">
        <v>-21745800</v>
      </c>
      <c r="E21" s="39">
        <v>-8519620.1999999993</v>
      </c>
      <c r="F21" s="73" t="s">
        <v>557</v>
      </c>
    </row>
    <row r="22" spans="1:6" ht="29.25">
      <c r="A22" s="99" t="s">
        <v>601</v>
      </c>
      <c r="B22" s="100" t="s">
        <v>574</v>
      </c>
      <c r="C22" s="101" t="s">
        <v>602</v>
      </c>
      <c r="D22" s="39">
        <v>-21745800</v>
      </c>
      <c r="E22" s="39">
        <v>-8519620.1999999993</v>
      </c>
      <c r="F22" s="73" t="s">
        <v>557</v>
      </c>
    </row>
    <row r="23" spans="1:6" ht="29.25">
      <c r="A23" s="36" t="s">
        <v>576</v>
      </c>
      <c r="B23" s="37" t="s">
        <v>574</v>
      </c>
      <c r="C23" s="98" t="s">
        <v>577</v>
      </c>
      <c r="D23" s="39">
        <v>-21745800</v>
      </c>
      <c r="E23" s="39">
        <v>-8519620.1999999993</v>
      </c>
      <c r="F23" s="73" t="s">
        <v>557</v>
      </c>
    </row>
    <row r="24" spans="1:6" ht="15">
      <c r="A24" s="86" t="s">
        <v>578</v>
      </c>
      <c r="B24" s="87" t="s">
        <v>579</v>
      </c>
      <c r="C24" s="88" t="s">
        <v>580</v>
      </c>
      <c r="D24" s="89">
        <v>24351300</v>
      </c>
      <c r="E24" s="131">
        <v>9098732.2699999996</v>
      </c>
      <c r="F24" s="90" t="s">
        <v>557</v>
      </c>
    </row>
    <row r="25" spans="1:6" ht="29.25">
      <c r="A25" s="99" t="s">
        <v>603</v>
      </c>
      <c r="B25" s="100" t="s">
        <v>579</v>
      </c>
      <c r="C25" s="101" t="s">
        <v>604</v>
      </c>
      <c r="D25" s="39">
        <v>24351300</v>
      </c>
      <c r="E25" s="39">
        <v>9098732.2699999996</v>
      </c>
      <c r="F25" s="73" t="s">
        <v>557</v>
      </c>
    </row>
    <row r="26" spans="1:6" ht="29.25">
      <c r="A26" s="99" t="s">
        <v>605</v>
      </c>
      <c r="B26" s="100" t="s">
        <v>579</v>
      </c>
      <c r="C26" s="101" t="s">
        <v>606</v>
      </c>
      <c r="D26" s="39">
        <v>24351300</v>
      </c>
      <c r="E26" s="39">
        <v>9098732.2699999996</v>
      </c>
      <c r="F26" s="73" t="s">
        <v>557</v>
      </c>
    </row>
    <row r="27" spans="1:6" ht="30" thickBot="1">
      <c r="A27" s="36" t="s">
        <v>581</v>
      </c>
      <c r="B27" s="37" t="s">
        <v>579</v>
      </c>
      <c r="C27" s="98" t="s">
        <v>582</v>
      </c>
      <c r="D27" s="39">
        <v>24351300</v>
      </c>
      <c r="E27" s="39">
        <v>9098732.2699999996</v>
      </c>
      <c r="F27" s="73" t="s">
        <v>557</v>
      </c>
    </row>
    <row r="28" spans="1:6" ht="12.75" customHeight="1">
      <c r="A28" s="10"/>
      <c r="B28" s="11"/>
      <c r="C28" s="12"/>
      <c r="D28" s="13"/>
      <c r="E28" s="13"/>
      <c r="F28" s="14"/>
    </row>
    <row r="32" spans="1:6" ht="12.75" customHeight="1">
      <c r="A32" s="102" t="s">
        <v>607</v>
      </c>
      <c r="B32" s="103"/>
      <c r="C32" s="102" t="s">
        <v>608</v>
      </c>
    </row>
    <row r="33" spans="1:6" ht="12.75" customHeight="1">
      <c r="A33" s="103"/>
      <c r="B33" s="103"/>
      <c r="C33" s="103"/>
    </row>
    <row r="34" spans="1:6" ht="12.75" customHeight="1">
      <c r="A34" s="103" t="s">
        <v>609</v>
      </c>
      <c r="B34" s="103"/>
      <c r="C34" s="102" t="s">
        <v>610</v>
      </c>
    </row>
    <row r="35" spans="1:6" ht="12.75" customHeight="1">
      <c r="A35" s="103"/>
      <c r="B35" s="103"/>
      <c r="C35" s="103"/>
    </row>
    <row r="36" spans="1:6" ht="12.75" customHeight="1">
      <c r="A36" s="103" t="s">
        <v>611</v>
      </c>
      <c r="B36" s="103"/>
      <c r="C36" s="103" t="s">
        <v>612</v>
      </c>
    </row>
    <row r="37" spans="1:6" ht="12.75" customHeight="1">
      <c r="A37" s="104"/>
      <c r="B37" s="104"/>
      <c r="C37" s="104"/>
    </row>
    <row r="38" spans="1:6" ht="12.75" customHeight="1">
      <c r="A38" s="104"/>
      <c r="B38" s="104"/>
      <c r="C38" s="104"/>
    </row>
    <row r="39" spans="1:6" ht="15">
      <c r="A39" s="27"/>
      <c r="B39" s="104"/>
      <c r="C39" s="104"/>
    </row>
    <row r="40" spans="1:6" ht="12.75" customHeight="1">
      <c r="A40" s="104"/>
      <c r="B40" s="104"/>
      <c r="C40" s="104"/>
      <c r="D40" s="2"/>
      <c r="E40" s="2"/>
      <c r="F40" s="15"/>
    </row>
    <row r="41" spans="1:6" ht="12.75" customHeight="1">
      <c r="A41" s="104"/>
      <c r="B41" s="104"/>
      <c r="C41" s="104"/>
    </row>
    <row r="42" spans="1:6" ht="12.75" customHeight="1">
      <c r="A42" s="102" t="s">
        <v>613</v>
      </c>
      <c r="B42" s="104"/>
      <c r="C42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32:F32">
    <cfRule type="cellIs" priority="2" operator="equal">
      <formula>0</formula>
    </cfRule>
  </conditionalFormatting>
  <conditionalFormatting sqref="E34:F34">
    <cfRule type="cellIs" priority="3" operator="equal">
      <formula>0</formula>
    </cfRule>
  </conditionalFormatting>
  <conditionalFormatting sqref="E105:F105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583</v>
      </c>
      <c r="B1" t="s">
        <v>584</v>
      </c>
    </row>
    <row r="2" spans="1:2">
      <c r="A2" t="s">
        <v>585</v>
      </c>
      <c r="B2" t="s">
        <v>586</v>
      </c>
    </row>
    <row r="3" spans="1:2">
      <c r="A3" t="s">
        <v>587</v>
      </c>
      <c r="B3" t="s">
        <v>7</v>
      </c>
    </row>
    <row r="4" spans="1:2">
      <c r="A4" t="s">
        <v>588</v>
      </c>
      <c r="B4" t="s">
        <v>589</v>
      </c>
    </row>
    <row r="5" spans="1:2">
      <c r="A5" t="s">
        <v>590</v>
      </c>
      <c r="B5" t="s">
        <v>591</v>
      </c>
    </row>
    <row r="6" spans="1:2">
      <c r="A6" t="s">
        <v>592</v>
      </c>
      <c r="B6" t="s">
        <v>584</v>
      </c>
    </row>
    <row r="7" spans="1:2">
      <c r="A7" t="s">
        <v>593</v>
      </c>
      <c r="B7" t="s">
        <v>0</v>
      </c>
    </row>
    <row r="8" spans="1:2">
      <c r="A8" t="s">
        <v>594</v>
      </c>
      <c r="B8" t="s">
        <v>0</v>
      </c>
    </row>
    <row r="9" spans="1:2">
      <c r="A9" t="s">
        <v>595</v>
      </c>
      <c r="B9" t="s">
        <v>596</v>
      </c>
    </row>
    <row r="10" spans="1:2">
      <c r="A10" t="s">
        <v>597</v>
      </c>
      <c r="B10" t="s">
        <v>19</v>
      </c>
    </row>
    <row r="11" spans="1:2">
      <c r="A11" t="s">
        <v>598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RePack by SPecialiST</cp:lastModifiedBy>
  <cp:lastPrinted>2025-07-03T08:49:08Z</cp:lastPrinted>
  <dcterms:created xsi:type="dcterms:W3CDTF">2025-07-01T07:28:01Z</dcterms:created>
  <dcterms:modified xsi:type="dcterms:W3CDTF">2025-07-03T08:50:21Z</dcterms:modified>
</cp:coreProperties>
</file>