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30" windowWidth="20775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Источники!$A$29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Доходы!$F$84</definedName>
    <definedName name="LAST_CELL" localSheetId="2">Источники!$F$39</definedName>
    <definedName name="LAST_CELL" localSheetId="1">Расходы!$F$297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Доходы!$A$84</definedName>
    <definedName name="REND_1" localSheetId="2">Источники!$A$27</definedName>
    <definedName name="REND_1" localSheetId="1">Расходы!$A$298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Источники!$A$29:$D$30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296" i="2"/>
  <c r="F295"/>
  <c r="F294"/>
  <c r="F293"/>
  <c r="F292"/>
  <c r="F291"/>
  <c r="F290"/>
  <c r="F289"/>
  <c r="F288"/>
  <c r="F287"/>
  <c r="F286"/>
  <c r="F285"/>
  <c r="F284"/>
  <c r="F283"/>
  <c r="F282"/>
  <c r="F281"/>
  <c r="F280"/>
  <c r="F279"/>
  <c r="F278"/>
  <c r="F277"/>
  <c r="F276"/>
  <c r="F275"/>
  <c r="F274"/>
  <c r="F273"/>
  <c r="F272"/>
  <c r="F271"/>
  <c r="F270"/>
  <c r="F269"/>
  <c r="F268"/>
  <c r="F267"/>
  <c r="F266"/>
  <c r="F265"/>
  <c r="F264"/>
  <c r="F263"/>
  <c r="F262"/>
  <c r="F261"/>
  <c r="F260"/>
  <c r="F259"/>
  <c r="F258"/>
  <c r="F257"/>
  <c r="F256"/>
  <c r="F255"/>
  <c r="F254"/>
  <c r="F253"/>
  <c r="F252"/>
  <c r="F251"/>
  <c r="F250"/>
  <c r="F249"/>
  <c r="F248"/>
  <c r="F247"/>
  <c r="F246"/>
  <c r="F245"/>
  <c r="F244"/>
  <c r="F243"/>
  <c r="F242"/>
  <c r="F241"/>
  <c r="F240"/>
  <c r="F239"/>
  <c r="F238"/>
  <c r="F237"/>
  <c r="F236"/>
  <c r="F235"/>
  <c r="F234"/>
  <c r="F233"/>
  <c r="F232"/>
  <c r="F231"/>
  <c r="F230"/>
  <c r="F229"/>
  <c r="F228"/>
  <c r="F227"/>
  <c r="F226"/>
  <c r="F225"/>
  <c r="F224"/>
  <c r="F223"/>
  <c r="F222"/>
  <c r="F221"/>
  <c r="F220"/>
  <c r="F219"/>
  <c r="F218"/>
  <c r="F217"/>
  <c r="F216"/>
  <c r="F215"/>
  <c r="F214"/>
  <c r="F213"/>
  <c r="F212"/>
  <c r="F211"/>
  <c r="F210"/>
  <c r="F209"/>
  <c r="F208"/>
  <c r="F207"/>
  <c r="F206"/>
  <c r="F205"/>
  <c r="F204"/>
  <c r="F203"/>
  <c r="F202"/>
  <c r="F201"/>
  <c r="F200"/>
  <c r="F199"/>
  <c r="F198"/>
  <c r="F197"/>
  <c r="F196"/>
  <c r="F195"/>
  <c r="F194"/>
  <c r="F193"/>
  <c r="F192"/>
  <c r="F191"/>
  <c r="F190"/>
  <c r="F189"/>
  <c r="F188"/>
  <c r="F187"/>
  <c r="F186"/>
  <c r="F185"/>
  <c r="F184"/>
  <c r="F183"/>
  <c r="F182"/>
  <c r="F181"/>
  <c r="F180"/>
  <c r="F179"/>
  <c r="F178"/>
  <c r="F177"/>
  <c r="F176"/>
  <c r="F175"/>
  <c r="F174"/>
  <c r="F173"/>
  <c r="F172"/>
  <c r="F171"/>
  <c r="F170"/>
  <c r="F169"/>
  <c r="F168"/>
  <c r="F167"/>
  <c r="F166"/>
  <c r="F165"/>
  <c r="F164"/>
  <c r="F163"/>
  <c r="F162"/>
  <c r="F161"/>
  <c r="F160"/>
  <c r="F159"/>
  <c r="F158"/>
  <c r="F157"/>
  <c r="F156"/>
  <c r="F155"/>
  <c r="F154"/>
  <c r="F153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84" i="1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<sst xmlns="http://schemas.openxmlformats.org/spreadsheetml/2006/main" count="1271" uniqueCount="643">
  <si>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</si>
  <si>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</si>
  <si>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</si>
  <si>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</si>
  <si>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</si>
  <si>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</si>
  <si>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декабря 2024 г.</t>
  </si>
  <si>
    <t>01.12.2024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</si>
  <si>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</si>
  <si>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</si>
  <si>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</si>
  <si>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</si>
  <si>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</si>
  <si>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</si>
  <si>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</si>
  <si>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Грушево-Дубовского сельского поселения</t>
  </si>
  <si>
    <t>Грушево-Дубовское сельское поселение Белокалитвинского района</t>
  </si>
  <si>
    <t>Единица измерения: руб.</t>
  </si>
  <si>
    <t>04227290</t>
  </si>
  <si>
    <t>951</t>
  </si>
  <si>
    <t>60606420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</si>
  <si>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</si>
  <si>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</si>
  <si>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</si>
  <si>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</si>
  <si>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</si>
  <si>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</si>
  <si>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</si>
  <si>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</si>
  <si>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</si>
  <si>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</si>
  <si>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</si>
  <si>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</si>
  <si>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</si>
  <si>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</si>
  <si>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</si>
  <si>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</si>
  <si>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</si>
  <si>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</si>
  <si>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</si>
  <si>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</si>
  <si>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</si>
  <si>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</si>
  <si>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</si>
  <si>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</si>
  <si>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</si>
  <si>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</si>
  <si>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</si>
  <si>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</si>
  <si>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</si>
  <si>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</si>
  <si>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000 10102030013000110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</si>
  <si>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650000 рублей) (сумма платежа (перерасчеты, недоимка и задолженность по соответствующему платежу, в том числе по отмененному))</t>
  </si>
  <si>
    <t>000 10102130011000110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</si>
  <si>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</si>
  <si>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</si>
  <si>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</si>
  <si>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</si>
  <si>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</si>
  <si>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</si>
  <si>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</si>
  <si>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</si>
  <si>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</si>
  <si>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</si>
  <si>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</si>
  <si>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</si>
  <si>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</si>
  <si>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</si>
  <si>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</si>
  <si>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</si>
  <si>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</si>
  <si>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</si>
  <si>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</si>
  <si>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</si>
  <si>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</si>
  <si>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</si>
  <si>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000 10606033101000110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</si>
  <si>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</si>
  <si>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</si>
  <si>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</si>
  <si>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</si>
  <si>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</si>
  <si>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000 10606043101000110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</si>
  <si>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</si>
  <si>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</si>
  <si>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</si>
  <si>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</si>
  <si>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</si>
  <si>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</si>
  <si>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 самоуправления, ууполномоченными в соответствии с законодательными актами Российской Федерации на совершение нотариальных действий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</si>
  <si>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</si>
  <si>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</si>
  <si>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</si>
  <si>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</si>
  <si>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</si>
  <si>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</si>
  <si>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</si>
  <si>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</si>
  <si>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</si>
  <si>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</si>
  <si>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</si>
  <si>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</si>
  <si>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</si>
  <si>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</si>
  <si>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</si>
  <si>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</si>
  <si>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</si>
  <si>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</si>
  <si>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</si>
  <si>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</si>
  <si>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</si>
  <si>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</si>
  <si>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</si>
  <si>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ДОХОДЫ ОТ ПРОДАЖИ МАТЕРИАЛЬНЫХ И НЕМАТЕРИАЛЬНЫХ АКТИВОВ</t>
  </si>
  <si>
    <t>000 11400000000000000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</si>
  <si>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</si>
  <si>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</si>
  <si>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</si>
  <si>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</si>
  <si>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</si>
  <si>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000 11406025100000430</t>
  </si>
  <si>
    <t>ШТРАФЫ, САНКЦИИ, ВОЗМЕЩЕНИЕ УЩЕРБА</t>
  </si>
  <si>
    <t>000 11600000000000000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</si>
  <si>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</si>
  <si>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000 11607000010000140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</si>
  <si>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</si>
  <si>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</si>
  <si>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</si>
  <si>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000 11607090100000140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</si>
  <si>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</si>
  <si>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</si>
  <si>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</si>
  <si>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</si>
  <si>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</si>
  <si>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</si>
  <si>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</si>
  <si>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</si>
  <si>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сельских поселений на выравнивание бюджетной обеспеченности</t>
  </si>
  <si>
    <t>000 20215001100000150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</si>
  <si>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</si>
  <si>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</si>
  <si>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</si>
  <si>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</si>
  <si>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</si>
  <si>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</si>
  <si>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</si>
  <si>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</si>
  <si>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</si>
  <si>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</si>
  <si>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</si>
  <si>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</si>
  <si>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</si>
  <si>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</si>
  <si>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</si>
  <si>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</si>
  <si>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</si>
  <si>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</si>
  <si>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</si>
  <si>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000 20240014100000150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</si>
  <si>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</si>
  <si>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</si>
  <si>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</si>
  <si>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</si>
  <si>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</si>
  <si>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</si>
  <si>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</si>
  <si>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</si>
  <si>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</si>
  <si>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</si>
  <si>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ГРУШЕВО-ДУБОВСКОГО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</si>
  <si>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</si>
  <si>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</si>
  <si>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</si>
  <si>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</si>
  <si>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</si>
  <si>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 Грушево-Дубовского сельского поселения «Энергоэффективность и развитие энергетики»</t>
  </si>
  <si>
    <t xml:space="preserve">951 0104 0800000000 000 </t>
  </si>
  <si>
    <t>Подпрограмма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</si>
  <si>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951 0104 0810000000 000 </t>
  </si>
  <si>
    <t>Мероприятия по внедрению энергосберегающих светильников, в том числе на базе светодиодов в рамках подпрограммы  «Энергоэффективность и развитие энергетики учреждений органов местного самоуправления» муниципальной программы  Грушево-Дубовского сельского поселения «Энергоэффективность и развитие энергетики»</t>
  </si>
  <si>
    <t xml:space="preserve">951 0104 0810028160 000 </t>
  </si>
  <si>
    <t>Закупка товаров, работ и услуг для обеспечения государственных (муниципальных) нужд</t>
  </si>
  <si>
    <t xml:space="preserve">951 0104 0810028160 200 </t>
  </si>
  <si>
    <t>Иные закупки товаров, работ и услуг для обеспечения государственных (муниципальных) нужд</t>
  </si>
  <si>
    <t xml:space="preserve">951 0104 0810028160 240 </t>
  </si>
  <si>
    <t>Прочая закупка товаров, работ и услуг для обеспечения государственных (муниципальных) нужд</t>
  </si>
  <si>
    <t xml:space="preserve">951 0104 0810028160 244 </t>
  </si>
  <si>
    <t>Муниципальная программа Грушево-Дубовского сельского поселения «Муниципальная политика»</t>
  </si>
  <si>
    <t xml:space="preserve">951 0104 0900000000 000 </t>
  </si>
  <si>
    <t>Подпрограмма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</si>
  <si>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951 0104 0910000000 000 </t>
  </si>
  <si>
    <t>Расходы на обеспечение функций органа местного самоуправления Грушево-Дубовского сельского поселения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   муниципальной программы Грушево-Дубовского сельского поселения «Муниципальная политика»</t>
  </si>
  <si>
    <t xml:space="preserve">951 0104 0910000190 000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</si>
  <si>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</si>
  <si>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951 0104 0910000190 100 </t>
  </si>
  <si>
    <t>Расходы на выплаты персоналу государственных (муниципальных) органов</t>
  </si>
  <si>
    <t xml:space="preserve">951 0104 0910000190 120 </t>
  </si>
  <si>
    <t>Иные выплаты персоналу государственных (муниципальных) органов, за исключением фонда оплаты труда</t>
  </si>
  <si>
    <t xml:space="preserve">951 0104 0910000190 122 </t>
  </si>
  <si>
    <t>Мероприятия по проведению диспансеризации муниципальных служащих в рамках подпрограммы «Развитие муниципального управления и муниципальной службы, дополнительное профессиональное образование лиц, занятых в системе местного самоуправления» муниципальной программы Грушево-Дубовского сельского поселения «Муниципальная политика»</t>
  </si>
  <si>
    <t xml:space="preserve">951 0104 0910028180 000 </t>
  </si>
  <si>
    <t xml:space="preserve">951 0104 0910028180 200 </t>
  </si>
  <si>
    <t xml:space="preserve">951 0104 0910028180 240 </t>
  </si>
  <si>
    <t xml:space="preserve">951 0104 0910028180 244 </t>
  </si>
  <si>
    <t>Муниципальная программа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</si>
  <si>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951 0104 1000000000 000 </t>
  </si>
  <si>
    <t>Подпрограмма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</si>
  <si>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951 0104 1020000000 000 </t>
  </si>
  <si>
    <t>Расходы на выплаты по оплате труда работников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</si>
  <si>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951 0104 1020000110 000 </t>
  </si>
  <si>
    <t xml:space="preserve">951 0104 1020000110 100 </t>
  </si>
  <si>
    <t xml:space="preserve">951 0104 1020000110 120 </t>
  </si>
  <si>
    <t>Фонд оплаты труда государственных (муниципальных) органов</t>
  </si>
  <si>
    <t xml:space="preserve">951 0104 1020000110 121 </t>
  </si>
  <si>
    <t xml:space="preserve">951 0104 1020000110 122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</si>
  <si>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</si>
  <si>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951 0104 1020000110 129 </t>
  </si>
  <si>
    <t>Расходы на обеспечение функций органа местного самоуправления Грушево-Дубовского сельского поселения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</si>
  <si>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951 0104 1020000190 000 </t>
  </si>
  <si>
    <t xml:space="preserve">951 0104 1020000190 200 </t>
  </si>
  <si>
    <t xml:space="preserve">951 0104 1020000190 240 </t>
  </si>
  <si>
    <t xml:space="preserve">951 0104 1020000190 244 </t>
  </si>
  <si>
    <t>Закупка энергетических ресурсов</t>
  </si>
  <si>
    <t xml:space="preserve">951 0104 1020000190 247 </t>
  </si>
  <si>
    <t>Иные бюджетные ассигнования</t>
  </si>
  <si>
    <t xml:space="preserve">951 0104 1020000190 800 </t>
  </si>
  <si>
    <t>Уплата налогов, сборов и иных платежей</t>
  </si>
  <si>
    <t xml:space="preserve">951 0104 1020000190 850 </t>
  </si>
  <si>
    <t>Уплата налога на имущество организаций и земельного налога</t>
  </si>
  <si>
    <t xml:space="preserve">951 0104 1020000190 851 </t>
  </si>
  <si>
    <t>Уплата прочих налогов, сборов</t>
  </si>
  <si>
    <t xml:space="preserve">951 0104 1020000190 852 </t>
  </si>
  <si>
    <t>Уплата иных платежей</t>
  </si>
  <si>
    <t xml:space="preserve">951 0104 1020000190 853 </t>
  </si>
  <si>
    <t>Расходы на проведение ремонта в здании Администрации Грушево-Дубовского сельского поселения в рамках подпрограммы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</si>
  <si>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951 0104 1020028420 000 </t>
  </si>
  <si>
    <t xml:space="preserve">951 0104 1020028420 200 </t>
  </si>
  <si>
    <t xml:space="preserve">951 0104 1020028420 240 </t>
  </si>
  <si>
    <t xml:space="preserve">951 0104 1020028420 244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</si>
  <si>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</si>
  <si>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951 0104 1040000000 000 </t>
  </si>
  <si>
    <t>Иные межбюджетные трансферты из бюджета Грушево-Дубовского сельского поселения бюджету Белокалитвинского района  в области архитектуры и градостроительства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</si>
  <si>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951 0104 1040087040 000 </t>
  </si>
  <si>
    <t>Межбюджетные трансферты</t>
  </si>
  <si>
    <t xml:space="preserve">951 0104 1040087040 500 </t>
  </si>
  <si>
    <t xml:space="preserve">951 0104 1040087040 540 </t>
  </si>
  <si>
    <t>Иные межбюджетные трансферты из бюджета Грушево-Дубовского сельского поселения бюджету Белокалитвинского района  по организации обеспечения малоимущих граждан, проживающих в поселении и нуждающихся в улучшении жилищных условий, жилыми помещениями в соответствии с жилищным законодательством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</si>
  <si>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951 0104 1040087050 000 </t>
  </si>
  <si>
    <t xml:space="preserve">951 0104 1040087050 500 </t>
  </si>
  <si>
    <t xml:space="preserve">951 0104 1040087050 540 </t>
  </si>
  <si>
    <t>Муниципальная программа Грушево-Дубовского сельского поселения «Охрана окружающей среды и рациональное природопользование»</t>
  </si>
  <si>
    <t xml:space="preserve">951 0104 1200000000 000 </t>
  </si>
  <si>
    <t>Подпрограмма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</si>
  <si>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951 0104 1230000000 000 </t>
  </si>
  <si>
    <t>Расходы по формированию комплексной системы управления отходами на территории Грушево-Дубовского сельского поселения в рамках подпрограммы «Формирование комплексной системы управления отходами и вторичными материальными ресурсами на территории Грушево-Дубовского сельского поселения» муниципальной программы Грушево-Дубовского сельского поселения «Охрана окружающей среды и рациональное природопользование»</t>
  </si>
  <si>
    <t xml:space="preserve">951 0104 1230028300 000 </t>
  </si>
  <si>
    <t xml:space="preserve">951 0104 1230028300 200 </t>
  </si>
  <si>
    <t xml:space="preserve">951 0104 1230028300 240 </t>
  </si>
  <si>
    <t xml:space="preserve">951 0104 1230028300 244 </t>
  </si>
  <si>
    <t>Непрограммные расходы органа местного самоуправления Грушево-Дубовского сельского поселения</t>
  </si>
  <si>
    <t xml:space="preserve">951 0104 9900000000 000 </t>
  </si>
  <si>
    <t>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</si>
  <si>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951 0104 9910000000 000 </t>
  </si>
  <si>
    <t>Резервный фонд Администрации Белокалитвинского района на финансовое обеспечение непредвиденных расходов</t>
  </si>
  <si>
    <t xml:space="preserve">951 0104 9910097010 000 </t>
  </si>
  <si>
    <t xml:space="preserve">951 0104 9910097010 100 </t>
  </si>
  <si>
    <t xml:space="preserve">951 0104 9910097010 120 </t>
  </si>
  <si>
    <t xml:space="preserve">951 0104 9910097010 121 </t>
  </si>
  <si>
    <t xml:space="preserve">951 0104 9910097010 129 </t>
  </si>
  <si>
    <t>Непрограммные расходы в рамках непрограммных расходов органа местного самоуправления Грушево-Дубовского сельского поселения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</si>
  <si>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</si>
  <si>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</si>
  <si>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</si>
  <si>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</si>
  <si>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</si>
  <si>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</si>
  <si>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</si>
  <si>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</si>
  <si>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951 0106 1000000000 000 </t>
  </si>
  <si>
    <t xml:space="preserve">951 0106 1040000000 000 </t>
  </si>
  <si>
    <t>Иные межбюджетные трансферты из бюджета Грушево-Дубовского сельского поселения бюджету Белокалитвинского района по осуществлению внутреннего муниципального финансового контроля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</si>
  <si>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951 0106 1040087080 000 </t>
  </si>
  <si>
    <t xml:space="preserve">951 0106 1040087080 500 </t>
  </si>
  <si>
    <t xml:space="preserve">951 0106 1040087080 540 </t>
  </si>
  <si>
    <t xml:space="preserve">951 0106 9900000000 000 </t>
  </si>
  <si>
    <t xml:space="preserve">951 0106 9990000000 000 </t>
  </si>
  <si>
    <t>Иные межбюджетные трансферты из бюджета Грушево-Дубовского сельского поселения бюджету Белокалитвинского района  по осуществлению внешнего муниципального финансового контроля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</si>
  <si>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951 0106 9990087070 000 </t>
  </si>
  <si>
    <t xml:space="preserve">951 0106 9990087070 500 </t>
  </si>
  <si>
    <t xml:space="preserve">951 0106 9990087070 540 </t>
  </si>
  <si>
    <t>Резервные фонды</t>
  </si>
  <si>
    <t xml:space="preserve">951 0111 0000000000 000 </t>
  </si>
  <si>
    <t xml:space="preserve">951 0111 9900000000 000 </t>
  </si>
  <si>
    <t xml:space="preserve">951 0111 9910000000 000 </t>
  </si>
  <si>
    <t>Резервный фонд Администрации Грушево-Дубовского сельского поселения на финансовое обеспечение непредвиденных расходов в рамках непрограммных расходов органа местного самоуправления Грушево-Дубовского сельского поселения</t>
  </si>
  <si>
    <t xml:space="preserve">951 0111 9910097710 000 </t>
  </si>
  <si>
    <t xml:space="preserve">951 0111 9910097710 800 </t>
  </si>
  <si>
    <t>Резервные средства</t>
  </si>
  <si>
    <t xml:space="preserve">951 0111 9910097710 870 </t>
  </si>
  <si>
    <t>Другие общегосударственные вопросы</t>
  </si>
  <si>
    <t xml:space="preserve">951 0113 0000000000 000 </t>
  </si>
  <si>
    <t>Муниципальная программа  Грушево-Дубовского сельского поселения «Обеспечение общественного порядка и противодействие преступности»</t>
  </si>
  <si>
    <t xml:space="preserve">951 0113 0300000000 000 </t>
  </si>
  <si>
    <t>Подпрограмма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</si>
  <si>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951 0113 0320000000 000 </t>
  </si>
  <si>
    <t>Расходы на изготовление плакатов и стендов по тематике противодействия экстремизму и терроризму в рамках подпрограммы  «Профилактика экстремизма и терроризма на территории Грушево-Дубовского сельского поселения»  муниципальной программы  Грушево-Дубовского сельского поселения «Обеспечение общественного порядка и противодействие преступности»</t>
  </si>
  <si>
    <t xml:space="preserve">951 0113 0320028040 000 </t>
  </si>
  <si>
    <t xml:space="preserve">951 0113 0320028040 200 </t>
  </si>
  <si>
    <t xml:space="preserve">951 0113 0320028040 240 </t>
  </si>
  <si>
    <t xml:space="preserve">951 0113 0320028040 244 </t>
  </si>
  <si>
    <t xml:space="preserve">951 0113 0900000000 000 </t>
  </si>
  <si>
    <t xml:space="preserve">951 0113 0910000000 000 </t>
  </si>
  <si>
    <t xml:space="preserve">951 0113 0910000190 000 </t>
  </si>
  <si>
    <t xml:space="preserve">951 0113 0910000190 200 </t>
  </si>
  <si>
    <t xml:space="preserve">951 0113 0910000190 240 </t>
  </si>
  <si>
    <t xml:space="preserve">951 0113 0910000190 244 </t>
  </si>
  <si>
    <t>Подпрограмма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</si>
  <si>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951 0113 0920000000 000 </t>
  </si>
  <si>
    <t>Официальная публикация нормативно-правовых актов в информационных бюллетенях Грушево-Дубовского сельского поселения и поддержка и обслуживание веб-сайта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</si>
  <si>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951 0113 0920028190 000 </t>
  </si>
  <si>
    <t xml:space="preserve">951 0113 0920028190 200 </t>
  </si>
  <si>
    <t xml:space="preserve">951 0113 0920028190 240 </t>
  </si>
  <si>
    <t xml:space="preserve">951 0113 0920028190 244 </t>
  </si>
  <si>
    <t>Участие муниципального образования «Грушево-Дубовское сельское поселение» в деятельности Совета  муниципальных образований Ростовской области  в рамках подпрограммы «Обеспечение реализации муниципальной программы Грушево-Дубовского сельского поселения «Муниципальная политика»    муниципальной программы Грушево-Дубовского сельского поселения «Муниципальная политика»</t>
  </si>
  <si>
    <t xml:space="preserve">951 0113 0920028200 000 </t>
  </si>
  <si>
    <t xml:space="preserve">951 0113 0920028200 800 </t>
  </si>
  <si>
    <t xml:space="preserve">951 0113 0920028200 850 </t>
  </si>
  <si>
    <t xml:space="preserve">951 0113 0920028200 853 </t>
  </si>
  <si>
    <t>Информационное освещение деятельности органов местного самоуправления в рамках подпрограммы «Обеспечение реализации муниципальной программы Грушево-Дубовского сельского поселения «Муниципальная политика» муниципальной программы Грушево-Дубовского сельского поселения «Муниципальная политика»</t>
  </si>
  <si>
    <t xml:space="preserve">951 0113 0920028390 000 </t>
  </si>
  <si>
    <t xml:space="preserve">951 0113 0920028390 200 </t>
  </si>
  <si>
    <t xml:space="preserve">951 0113 0920028390 240 </t>
  </si>
  <si>
    <t xml:space="preserve">951 0113 0920028390 244 </t>
  </si>
  <si>
    <t>Расходы на реализацию направления расходов в рамках подпрограммы "Обеспечение реализации муниципальной программы Грушево-Дубовского сельского поселения "Муниципальная политика" муниципальной программы Грушево-Дубовского сельского поселения "Муниципальная политика"</t>
  </si>
  <si>
    <t xml:space="preserve">951 0113 0920085999 000 </t>
  </si>
  <si>
    <t>Социальное обеспечение и иные выплаты населению</t>
  </si>
  <si>
    <t xml:space="preserve">951 0113 0920085999 300 </t>
  </si>
  <si>
    <t>Иные выплаты населению</t>
  </si>
  <si>
    <t xml:space="preserve">951 0113 0920085999 360 </t>
  </si>
  <si>
    <t xml:space="preserve">951 0113 1000000000 000 </t>
  </si>
  <si>
    <t xml:space="preserve">951 0113 1020000000 000 </t>
  </si>
  <si>
    <t>Реализация направления расходов в рамках подпрограммы  «Нормативно-методическое обеспечение и организация бюджетного процесса» муниципальной программы Грушево-Дубовского сельского поселения «Управление муниципальными финансами и создание условий для эффективного управления муниципальными финансами поселения»</t>
  </si>
  <si>
    <t xml:space="preserve">951 0113 1020099990 000 </t>
  </si>
  <si>
    <t xml:space="preserve">951 0113 1020099990 200 </t>
  </si>
  <si>
    <t xml:space="preserve">951 0113 1020099990 240 </t>
  </si>
  <si>
    <t xml:space="preserve">951 0113 1020099990 244 </t>
  </si>
  <si>
    <t xml:space="preserve">951 0113 1020099990 800 </t>
  </si>
  <si>
    <t xml:space="preserve">951 0113 1020099990 850 </t>
  </si>
  <si>
    <t xml:space="preserve">951 0113 1020099990 851 </t>
  </si>
  <si>
    <t xml:space="preserve">951 0113 1020099990 852 </t>
  </si>
  <si>
    <t xml:space="preserve">951 0113 9900000000 000 </t>
  </si>
  <si>
    <t xml:space="preserve">951 0113 9990000000 000 </t>
  </si>
  <si>
    <t>Расходы на исполнение требований исполнительного документа в рамках непрограммных расходов органов местного самоуправления Грушево-Дубовского сельского поселения</t>
  </si>
  <si>
    <t xml:space="preserve">951 0113 9990097760 000 </t>
  </si>
  <si>
    <t xml:space="preserve">951 0113 9990097760 800 </t>
  </si>
  <si>
    <t>Исполнение судебных актов</t>
  </si>
  <si>
    <t xml:space="preserve">951 0113 9990097760 830 </t>
  </si>
  <si>
    <t>Исполнение судебных актов Российской Федерации и мировых соглашений по возмещению причиненного вреда</t>
  </si>
  <si>
    <t xml:space="preserve">951 0113 9990097760 831 </t>
  </si>
  <si>
    <t>Реализация направления расходов в рамках непрограммных расходов органов местного самоуправления Грушево-Дубовского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</si>
  <si>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951 0113 9990099990 000 </t>
  </si>
  <si>
    <t xml:space="preserve">951 0113 9990099990 200 </t>
  </si>
  <si>
    <t xml:space="preserve">951 0113 9990099990 240 </t>
  </si>
  <si>
    <t xml:space="preserve">951 0113 9990099990 244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</si>
  <si>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</si>
  <si>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</si>
  <si>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</si>
  <si>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</si>
  <si>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</si>
  <si>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</si>
  <si>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непрограммных расходов органа местного самоуправления Грушево-Дубовского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</si>
  <si>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</si>
  <si>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</si>
  <si>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</si>
  <si>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</si>
  <si>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</si>
  <si>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</si>
  <si>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</si>
  <si>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</si>
  <si>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</si>
  <si>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</si>
  <si>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</si>
  <si>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951 0310 0000000000 000 </t>
  </si>
  <si>
    <t>Муниципальная программа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</si>
  <si>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</si>
  <si>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Подпрограмма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</si>
  <si>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951 0310 0410000000 000 </t>
  </si>
  <si>
    <t>Мероприятия по обеспечению первичных мер пожарной безопасности в границах поселения  в рамках подпрограммы «Пожарная безопасность»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</si>
  <si>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951 0310 0410028060 000 </t>
  </si>
  <si>
    <t xml:space="preserve">951 0310 0410028060 200 </t>
  </si>
  <si>
    <t xml:space="preserve">951 0310 0410028060 240 </t>
  </si>
  <si>
    <t xml:space="preserve">951 0310 0410028060 244 </t>
  </si>
  <si>
    <t>Подпрограмма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</si>
  <si>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951 0310 0430000000 000 </t>
  </si>
  <si>
    <t>Мероприятия по обеспечению информирования населения о безопасности на воде в границах поселения  в рамках подпрограммы «Обеспечение безопасности на воде»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</si>
  <si>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951 0310 0430028080 000 </t>
  </si>
  <si>
    <t xml:space="preserve">951 0310 0430028080 200 </t>
  </si>
  <si>
    <t xml:space="preserve">951 0310 0430028080 240 </t>
  </si>
  <si>
    <t xml:space="preserve">951 0310 0430028080 244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</si>
  <si>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</si>
  <si>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</si>
  <si>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 xml:space="preserve">951 0314 0400000000 000 </t>
  </si>
  <si>
    <t>Подпрограмма «Защита населения от чрезвычайных ситуаций» муниципальной программы Грушево-Дубовского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</si>
  <si>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951 0314 0420000000 000 </t>
  </si>
  <si>
    <t>Расходы на улучшение санитарно-эпидемиологической обстановки территории в рамках подпрограммы "Защита населения от чрезвычайных ситуаций" муниципальной программы Грушево-Дубовского сельского поселения "Защита населения и территории от чрезвычайных ситуаций, обеспечение пожарной безопасности и безопасности людей на водных объектах"</t>
  </si>
  <si>
    <t xml:space="preserve">951 0314 0420028070 000 </t>
  </si>
  <si>
    <t xml:space="preserve">951 0314 0420028070 200 </t>
  </si>
  <si>
    <t xml:space="preserve">951 0314 0420028070 240 </t>
  </si>
  <si>
    <t xml:space="preserve">951 0314 0420028070 244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</si>
  <si>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</si>
  <si>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</si>
  <si>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</si>
  <si>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</si>
  <si>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>Муниципальная программа Грушево-Дубовского сельского поселения «Развитие транспортной системы»</t>
  </si>
  <si>
    <t xml:space="preserve">951 0409 0700000000 000 </t>
  </si>
  <si>
    <t>Подпрограмма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</si>
  <si>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951 0409 0710000000 000 </t>
  </si>
  <si>
    <t>Расходы на содержание внутрипоселковых автомобильных дорог в рамках подпрограммы «Развитие транспортной инфраструктуры» муниципальной программы Грушево-Дубовского сельского поселения «Развитие транспортной системы»</t>
  </si>
  <si>
    <t xml:space="preserve">951 0409 0710086180 000 </t>
  </si>
  <si>
    <t xml:space="preserve">951 0409 0710086180 200 </t>
  </si>
  <si>
    <t xml:space="preserve">951 0409 0710086180 240 </t>
  </si>
  <si>
    <t xml:space="preserve">951 0409 0710086180 244 </t>
  </si>
  <si>
    <t>Подпрограмма «Безопасность дорожного движения»  муниципальной программы  Грушево-Дубовского сельского поселения  «Развитие транспортной системы»</t>
  </si>
  <si>
    <t xml:space="preserve">951 0409 0720000000 000 </t>
  </si>
  <si>
    <t>Расходы на обеспечение мероприятий по безопасности дорожного движения в рамках подпрограммы «Повышение безопасности дорожного движения на территории Белокалитвинского района » муниципальной программы Белокалитвинского района «Развитие транспортной системы»</t>
  </si>
  <si>
    <t xml:space="preserve">951 0409 0720086110 000 </t>
  </si>
  <si>
    <t xml:space="preserve">951 0409 0720086110 200 </t>
  </si>
  <si>
    <t xml:space="preserve">951 0409 0720086110 240 </t>
  </si>
  <si>
    <t xml:space="preserve">951 0409 0720086110 244 </t>
  </si>
  <si>
    <t>Другие вопросы в области национальной экономики</t>
  </si>
  <si>
    <t xml:space="preserve">951 0412 0000000000 000 </t>
  </si>
  <si>
    <t>Муниципальная программа Грушево-Дубовского сельского поселения "Управление муниципальным имуществом</t>
  </si>
  <si>
    <t xml:space="preserve">951 0412 1300000000 000 </t>
  </si>
  <si>
    <t>Подпрограмма"Повышение эффективности управления муниципальным имуществом"</t>
  </si>
  <si>
    <t xml:space="preserve">951 0412 1310000000 000 </t>
  </si>
  <si>
    <t>Расходы на изготовление технической документации на объекты недвижимого имущества (технические планы и технические паспорта)в рамках подпрограммы «Повышение эффективности управления муниципальным имуществом» муниципальной программы Грушево-Дубовского сельского поселения «Управление муниципальным имуществом»</t>
  </si>
  <si>
    <t xml:space="preserve">951 0412 1310028320 000 </t>
  </si>
  <si>
    <t xml:space="preserve">951 0412 1310028320 200 </t>
  </si>
  <si>
    <t xml:space="preserve">951 0412 1310028320 240 </t>
  </si>
  <si>
    <t xml:space="preserve">951 0412 1310028320 244 </t>
  </si>
  <si>
    <t>Подпрограмма "Землеустройство"</t>
  </si>
  <si>
    <t xml:space="preserve">951 0412 1320000000 000 </t>
  </si>
  <si>
    <t>Расходы по подготовке документов, содержащих необходимые сведения для осуществления государственного кадастрового учета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</si>
  <si>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951 0412 1320028340 000 </t>
  </si>
  <si>
    <t xml:space="preserve">951 0412 1320028340 200 </t>
  </si>
  <si>
    <t xml:space="preserve">951 0412 1320028340 240 </t>
  </si>
  <si>
    <t xml:space="preserve">951 0412 1320028340 244 </t>
  </si>
  <si>
    <t>Расходы по оценке рыночной стоимости земельных участков в рамках подпрограммы «Землеустройство» муниципальной программы Грушево-Дубовского сельского поселения «Управление муниципальным имуществом»</t>
  </si>
  <si>
    <t xml:space="preserve">951 0412 1320028350 000 </t>
  </si>
  <si>
    <t xml:space="preserve">951 0412 1320028350 200 </t>
  </si>
  <si>
    <t xml:space="preserve">951 0412 1320028350 240 </t>
  </si>
  <si>
    <t xml:space="preserve">951 0412 1320028350 244 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</si>
  <si>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</si>
  <si>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</si>
  <si>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</si>
  <si>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</si>
  <si>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</si>
  <si>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951 0501 0200000000 000 </t>
  </si>
  <si>
    <t>Подпрограмма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</si>
  <si>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951 0501 0210000000 000 </t>
  </si>
  <si>
    <t>Мероприятия по содержанию муниципального жилого фонда и муниципального имущества, включая уплату взносов «Ростовскому областному фонду содействия капитальному ремонту» в рамках подпрограммы  «Создание условий  для обеспечения качественными коммунальными услугами» 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</si>
  <si>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951 0501 0210028290 000 </t>
  </si>
  <si>
    <t xml:space="preserve">951 0501 0210028290 200 </t>
  </si>
  <si>
    <t xml:space="preserve">951 0501 0210028290 240 </t>
  </si>
  <si>
    <t xml:space="preserve">951 0501 0210028290 244 </t>
  </si>
  <si>
    <t>Коммунальное хозяйство</t>
  </si>
  <si>
    <t xml:space="preserve">951 0502 0000000000 000 </t>
  </si>
  <si>
    <t xml:space="preserve">951 0502 0200000000 000 </t>
  </si>
  <si>
    <t xml:space="preserve">951 0502 0210000000 000 </t>
  </si>
  <si>
    <t>Расходы на обустройство контейнерных площадок для сбора твердых коммунальных отходов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</si>
  <si>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951 0502 0210028370 000 </t>
  </si>
  <si>
    <t xml:space="preserve">951 0502 0210028370 200 </t>
  </si>
  <si>
    <t xml:space="preserve">951 0502 0210028370 240 </t>
  </si>
  <si>
    <t xml:space="preserve">951 0502 0210028370 244 </t>
  </si>
  <si>
    <t>Расходы на обслуживание систем коммунальной инфраструктуры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</si>
  <si>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951 0502 0210028430 000 </t>
  </si>
  <si>
    <t xml:space="preserve">951 0502 0210028430 200 </t>
  </si>
  <si>
    <t xml:space="preserve">951 0502 0210028430 240 </t>
  </si>
  <si>
    <t xml:space="preserve">951 0502 0210028430 244 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</si>
  <si>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услугами» муниципальной программы Грушево-Дубовского сельского поселения «Обеспечение качественными жилищно-коммунальными услугами населения Грушево-Дубовского сельского поселения»</t>
  </si>
  <si>
    <t xml:space="preserve">951 0502 02100S3660 000 </t>
  </si>
  <si>
    <t xml:space="preserve">951 0502 02100S3660 800 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</si>
  <si>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</si>
  <si>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951 0502 02100S3660 810 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</si>
  <si>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</si>
  <si>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951 0502 02100S3660 811 </t>
  </si>
  <si>
    <t>Благоустройство</t>
  </si>
  <si>
    <t xml:space="preserve">951 0503 0000000000 000 </t>
  </si>
  <si>
    <t xml:space="preserve">951 0503 0800000000 000 </t>
  </si>
  <si>
    <t>Подпрограмма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</si>
  <si>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951 0503 0820000000 000 </t>
  </si>
  <si>
    <t>Мероприятия по замене ламп накаливания и других неэффективных элементов систем освещения, в том числе светильников, на энергосберегающие (в том числе не менее 30 процентов от объема на основе светодиодов) систем наружного освещения в рамках подпрограммы  «Энергосбережение и повышение энергетической эффективности систем наружного освещения» муниципальной программы  Грушево-Дубовского сельского поселения «Энергоэффективность и развитие энергетики»</t>
  </si>
  <si>
    <t xml:space="preserve">951 0503 0820028170 000 </t>
  </si>
  <si>
    <t xml:space="preserve">951 0503 0820028170 200 </t>
  </si>
  <si>
    <t xml:space="preserve">951 0503 0820028170 240 </t>
  </si>
  <si>
    <t xml:space="preserve">951 0503 0820028170 244 </t>
  </si>
  <si>
    <t>Муниципальная программа Грушево-Дубовского сельского поселения «Благоустройство территории Грушево-Дубовского сельского поселения»</t>
  </si>
  <si>
    <t xml:space="preserve">951 0503 1100000000 000 </t>
  </si>
  <si>
    <t>Подпрограмма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</si>
  <si>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951 0503 1110000000 000 </t>
  </si>
  <si>
    <t>Расходы на уличное (наружное) освещение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</si>
  <si>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951 0503 1110028210 000 </t>
  </si>
  <si>
    <t xml:space="preserve">951 0503 1110028210 200 </t>
  </si>
  <si>
    <t xml:space="preserve">951 0503 1110028210 240 </t>
  </si>
  <si>
    <t xml:space="preserve">951 0503 1110028210 247 </t>
  </si>
  <si>
    <t>Мероприятия по озеленению территории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</si>
  <si>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951 0503 1110028220 000 </t>
  </si>
  <si>
    <t xml:space="preserve">951 0503 1110028220 200 </t>
  </si>
  <si>
    <t xml:space="preserve">951 0503 1110028220 240 </t>
  </si>
  <si>
    <t xml:space="preserve">951 0503 1110028220 244 </t>
  </si>
  <si>
    <t>Мероприятия по содержанию мест захоронения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</si>
  <si>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951 0503 1110028230 000 </t>
  </si>
  <si>
    <t xml:space="preserve">951 0503 1110028230 200 </t>
  </si>
  <si>
    <t xml:space="preserve">951 0503 1110028230 240 </t>
  </si>
  <si>
    <t xml:space="preserve">951 0503 1110028230 244 </t>
  </si>
  <si>
    <t>Расходы на реализацию прочих мероприятий по благоустройству территории поселения в рамках подпрограммы «Основные направления благоустройства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</si>
  <si>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951 0503 1110028240 000 </t>
  </si>
  <si>
    <t xml:space="preserve">951 0503 1110028240 200 </t>
  </si>
  <si>
    <t xml:space="preserve">951 0503 1110028240 240 </t>
  </si>
  <si>
    <t xml:space="preserve">951 0503 1110028240 244 </t>
  </si>
  <si>
    <t>Подпрограмма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</si>
  <si>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951 0503 1120000000 000 </t>
  </si>
  <si>
    <t>Расходы на улучшение санитарно-эпидемиологической обстановки территории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</si>
  <si>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951 0503 1120028250 000 </t>
  </si>
  <si>
    <t xml:space="preserve">951 0503 1120028250 200 </t>
  </si>
  <si>
    <t xml:space="preserve">951 0503 1120028250 240 </t>
  </si>
  <si>
    <t xml:space="preserve">951 0503 1120028250 244 </t>
  </si>
  <si>
    <t>Мероприятия по отлову бродячих животных (собак) в рамках подпрограммы «Санитарное состояние территории» муниципальной программы Грушево-Дубовского сельского поселения «Благоустройство территории Грушево-Дубовского сельского поселения»</t>
  </si>
  <si>
    <t xml:space="preserve">951 0503 1120028260 000 </t>
  </si>
  <si>
    <t xml:space="preserve">951 0503 1120028260 200 </t>
  </si>
  <si>
    <t xml:space="preserve">951 0503 1120028260 240 </t>
  </si>
  <si>
    <t xml:space="preserve">951 0503 1120028260 244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</si>
  <si>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</si>
  <si>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</si>
  <si>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</si>
  <si>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</si>
  <si>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</si>
  <si>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 xml:space="preserve">951 0705 0910000000 000 </t>
  </si>
  <si>
    <t xml:space="preserve">951 0705 0910000190 000 </t>
  </si>
  <si>
    <t xml:space="preserve">951 0705 0910000190 200 </t>
  </si>
  <si>
    <t xml:space="preserve">951 0705 0910000190 240 </t>
  </si>
  <si>
    <t xml:space="preserve">951 0705 0910000190 244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</si>
  <si>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</si>
  <si>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</si>
  <si>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</si>
  <si>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</si>
  <si>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Грушево-Дубовского сельского поселения «Развитие культуры»</t>
  </si>
  <si>
    <t xml:space="preserve">951 0801 0500000000 000 </t>
  </si>
  <si>
    <t>Подпрограмма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</si>
  <si>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951 0801 0510000000 000 </t>
  </si>
  <si>
    <t>Расходы на обеспечение деятельности (оказание услуг) муниципального бюджетного учреждения Грушево-Дубовского сельского поселения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</si>
  <si>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951 0801 0510000590 000 </t>
  </si>
  <si>
    <t>Предоставление субсидий бюджетным, автономным учреждениям и иным некоммерческим организациям</t>
  </si>
  <si>
    <t xml:space="preserve">951 0801 0510000590 600 </t>
  </si>
  <si>
    <t>Субсидии бюджетным учреждениям</t>
  </si>
  <si>
    <t xml:space="preserve">951 0801 0510000590 610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</si>
  <si>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</si>
  <si>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</si>
  <si>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Расходы на обеспечение деятельности в проведении мероприятий  в рамках подпрограммы «Организация культурно-досугового обслуживания населения» муниципальной программы Грушево-Дубовского сельского поселения «Развитие культуры»</t>
  </si>
  <si>
    <t xml:space="preserve">951 0801 0510028090 000 </t>
  </si>
  <si>
    <t xml:space="preserve">951 0801 0510028090 200 </t>
  </si>
  <si>
    <t xml:space="preserve">951 0801 0510028090 240 </t>
  </si>
  <si>
    <t xml:space="preserve">951 0801 0510028090 244 </t>
  </si>
  <si>
    <t>Подпрограмма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</si>
  <si>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951 0801 0520000000 000 </t>
  </si>
  <si>
    <t>Иные межбюджетные трансферты из бюджета Грушево-Дубовского сельского поселения бюджету Белокалитвинского района в области культуры в рамках подпрограммы «Совершенствование системы предоставления межбюджетных трансфертов из местного бюджета» муниципальной программы Грушево-Дубовского сельского поселения «Развитие культуры»</t>
  </si>
  <si>
    <t xml:space="preserve">951 0801 0520087030 000 </t>
  </si>
  <si>
    <t xml:space="preserve">951 0801 0520087030 500 </t>
  </si>
  <si>
    <t xml:space="preserve">951 0801 0520087030 540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</si>
  <si>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</si>
  <si>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</si>
  <si>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</si>
  <si>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</si>
  <si>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Грушево-Дубовского сельского поселения «Социальная поддержка граждан»</t>
  </si>
  <si>
    <t xml:space="preserve">951 1001 0100000000 000 </t>
  </si>
  <si>
    <t>Подпрограмма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</si>
  <si>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951 1001 0110000000 000 </t>
  </si>
  <si>
    <t>Ежемесячная выплата муниципальной пенсии за выслугу лет лицам, замещавшим муниципальные должности и должности муниципальной службы в рамках подпрограммы «Выплата муниципальной пенсии за выслугу лет лицам, замещавшим муниципальные должности и должности муниципальной службы в поселении» муниципальной программы Грушево-Дубовского сельского поселения «Социальная поддержка граждан»</t>
  </si>
  <si>
    <t xml:space="preserve">951 1001 0110018010 000 </t>
  </si>
  <si>
    <t xml:space="preserve">951 1001 0110018010 300 </t>
  </si>
  <si>
    <t>Публичные нормативные социальные выплаты гражданам</t>
  </si>
  <si>
    <t xml:space="preserve">951 1001 0110018010 310 </t>
  </si>
  <si>
    <t>Иные пенсии, социальные доплаты к пенсиям</t>
  </si>
  <si>
    <t xml:space="preserve">951 1001 0110018010 312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</si>
  <si>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</si>
  <si>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</si>
  <si>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</si>
  <si>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</si>
  <si>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</si>
  <si>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</si>
  <si>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</si>
  <si>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</si>
  <si>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</si>
  <si>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</si>
  <si>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</si>
  <si>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</si>
  <si>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</si>
  <si>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</si>
  <si>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</si>
  <si>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</si>
  <si>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</si>
  <si>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</si>
  <si>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</si>
  <si>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</si>
  <si>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</si>
  <si>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</si>
  <si>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</si>
  <si>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</si>
  <si>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</si>
  <si>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</si>
  <si>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</si>
  <si>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</si>
  <si>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</si>
  <si>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</si>
  <si>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</si>
  <si>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</si>
  <si>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</si>
  <si>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</si>
  <si>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</si>
  <si>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</si>
  <si>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</si>
  <si>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</si>
  <si>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</si>
  <si>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</si>
  <si>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</si>
  <si>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</si>
  <si>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</si>
  <si>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</si>
  <si>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 xml:space="preserve">Увеличение прочих остатков  средств бюджетов </t>
  </si>
  <si>
    <t>000 01050200000000500</t>
  </si>
  <si>
    <t>Увеличение прочих остатков денежных средств бюджетов</t>
  </si>
  <si>
    <t>000 01050201000000510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</si>
  <si>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</si>
  <si>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</si>
  <si>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</si>
  <si>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</si>
  <si>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Глава Администрации</t>
  </si>
  <si>
    <t xml:space="preserve">                     И.В. Никулин</t>
  </si>
  <si>
    <t>Заведующий сектором экономики и финансов</t>
  </si>
  <si>
    <t xml:space="preserve">                     В.М. Касьянова</t>
  </si>
  <si>
    <t>Ведущий специалист по бухгалтерскому учету</t>
  </si>
  <si>
    <t xml:space="preserve">                       М.С. Скопинцова</t>
  </si>
  <si>
    <t>05 декабря 2024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</si>
</sst>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4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10"/>
      <color indexed="8"/>
      <name val="Arial Cyr"/>
    </font>
    <font>
      <sz val="10"/>
      <name val="Arial Cyr"/>
    </font>
    <font>
      <sz val="10"/>
      <name val="Arial"/>
      <family val="2"/>
      <charset val="204"/>
    </font>
    <font>
      <b/>
      <sz val="10"/>
      <color indexed="8"/>
      <name val="Arial Cyr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left"/>
    </xf>
    <xf numFmtId="0" fontId="5" fillId="2" borderId="1" xfId="0" applyNumberFormat="1" applyFont="1" applyFill="1" applyBorder="1" applyAlignment="1">
      <alignment horizontal="left"/>
    </xf>
    <xf numFmtId="0" fontId="7" fillId="2" borderId="1" xfId="0" applyNumberFormat="1" applyFont="1" applyFill="1" applyBorder="1" applyAlignment="1">
      <alignment horizontal="center"/>
    </xf>
    <xf numFmtId="0" fontId="8" fillId="2" borderId="1" xfId="0" applyNumberFormat="1" applyFont="1" applyFill="1" applyBorder="1" applyAlignment="1"/>
    <xf numFmtId="0" fontId="17" fillId="2" borderId="18" xfId="0" applyNumberFormat="1" applyFont="1" applyFill="1" applyBorder="1" applyAlignment="1">
      <alignment horizontal="center" vertical="center"/>
    </xf>
    <xf numFmtId="0" fontId="18" fillId="2" borderId="2" xfId="0" applyNumberFormat="1" applyFont="1" applyFill="1" applyBorder="1" applyAlignment="1">
      <alignment horizontal="center" vertical="center"/>
    </xf>
    <xf numFmtId="0" fontId="19" fillId="2" borderId="19" xfId="0" applyNumberFormat="1" applyFont="1" applyFill="1" applyBorder="1" applyAlignment="1">
      <alignment horizontal="center" vertical="center"/>
    </xf>
    <xf numFmtId="49" fontId="20" fillId="2" borderId="2" xfId="0" applyNumberFormat="1" applyFont="1" applyFill="1" applyBorder="1" applyAlignment="1">
      <alignment horizontal="center" vertical="center"/>
    </xf>
    <xf numFmtId="49" fontId="21" fillId="2" borderId="21" xfId="0" applyNumberFormat="1" applyFont="1" applyFill="1" applyBorder="1" applyAlignment="1">
      <alignment horizontal="center" vertical="center"/>
    </xf>
    <xf numFmtId="0" fontId="22" fillId="2" borderId="35" xfId="0" applyNumberFormat="1" applyFont="1" applyFill="1" applyBorder="1" applyAlignment="1">
      <alignment horizontal="left"/>
    </xf>
    <xf numFmtId="0" fontId="23" fillId="2" borderId="36" xfId="0" applyNumberFormat="1" applyFont="1" applyFill="1" applyBorder="1" applyAlignment="1">
      <alignment horizontal="center"/>
    </xf>
    <xf numFmtId="49" fontId="24" fillId="2" borderId="36" xfId="0" applyNumberFormat="1" applyFont="1" applyFill="1" applyBorder="1" applyAlignment="1">
      <alignment horizontal="center" vertical="center"/>
    </xf>
    <xf numFmtId="0" fontId="25" fillId="2" borderId="1" xfId="0" applyNumberFormat="1" applyFont="1" applyFill="1" applyBorder="1" applyAlignment="1">
      <alignment horizontal="left"/>
    </xf>
    <xf numFmtId="0" fontId="26" fillId="2" borderId="1" xfId="0" applyNumberFormat="1" applyFont="1" applyFill="1" applyBorder="1" applyAlignment="1"/>
    <xf numFmtId="49" fontId="27" fillId="2" borderId="1" xfId="0" applyNumberFormat="1" applyFont="1" applyFill="1" applyBorder="1" applyAlignment="1"/>
    <xf numFmtId="0" fontId="34" fillId="2" borderId="38" xfId="0" applyNumberFormat="1" applyFont="1" applyFill="1" applyBorder="1" applyAlignment="1">
      <alignment vertical="center" wrapText="1"/>
    </xf>
    <xf numFmtId="49" fontId="35" fillId="2" borderId="38" xfId="0" applyNumberFormat="1" applyFont="1" applyFill="1" applyBorder="1" applyAlignment="1">
      <alignment horizontal="center" vertical="center" wrapText="1"/>
    </xf>
    <xf numFmtId="49" fontId="36" fillId="2" borderId="14" xfId="0" applyNumberFormat="1" applyFont="1" applyFill="1" applyBorder="1" applyAlignment="1">
      <alignment vertical="center"/>
    </xf>
    <xf numFmtId="0" fontId="38" fillId="2" borderId="34" xfId="0" applyNumberFormat="1" applyFont="1" applyFill="1" applyBorder="1" applyAlignment="1">
      <alignment vertical="center" wrapText="1"/>
    </xf>
    <xf numFmtId="49" fontId="39" fillId="2" borderId="34" xfId="0" applyNumberFormat="1" applyFont="1" applyFill="1" applyBorder="1" applyAlignment="1">
      <alignment horizontal="center" vertical="center" wrapText="1"/>
    </xf>
    <xf numFmtId="49" fontId="40" fillId="2" borderId="17" xfId="0" applyNumberFormat="1" applyFont="1" applyFill="1" applyBorder="1" applyAlignment="1">
      <alignment vertical="center"/>
    </xf>
    <xf numFmtId="49" fontId="41" fillId="2" borderId="19" xfId="0" applyNumberFormat="1" applyFont="1" applyFill="1" applyBorder="1" applyAlignment="1">
      <alignment horizontal="center" vertical="center"/>
    </xf>
    <xf numFmtId="49" fontId="42" fillId="2" borderId="1" xfId="0" applyNumberFormat="1" applyFont="1" applyFill="1" applyBorder="1" applyAlignment="1">
      <alignment horizontal="center"/>
    </xf>
    <xf numFmtId="0" fontId="43" fillId="2" borderId="1" xfId="0" applyNumberFormat="1" applyFont="1" applyFill="1" applyBorder="1" applyAlignment="1"/>
    <xf numFmtId="0" fontId="44" fillId="2" borderId="35" xfId="0" applyNumberFormat="1" applyFont="1" applyFill="1" applyBorder="1" applyAlignment="1">
      <alignment horizontal="left"/>
    </xf>
    <xf numFmtId="0" fontId="45" fillId="2" borderId="36" xfId="0" applyNumberFormat="1" applyFont="1" applyFill="1" applyBorder="1" applyAlignment="1">
      <alignment horizontal="center"/>
    </xf>
    <xf numFmtId="0" fontId="46" fillId="2" borderId="36" xfId="0" applyNumberFormat="1" applyFont="1" applyFill="1" applyBorder="1" applyAlignment="1">
      <alignment horizontal="left"/>
    </xf>
    <xf numFmtId="49" fontId="47" fillId="2" borderId="36" xfId="0" applyNumberFormat="1" applyFont="1" applyFill="1" applyBorder="1" applyAlignment="1"/>
    <xf numFmtId="0" fontId="48" fillId="2" borderId="36" xfId="0" applyNumberFormat="1" applyFont="1" applyFill="1" applyBorder="1" applyAlignment="1"/>
    <xf numFmtId="0" fontId="49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right"/>
    </xf>
    <xf numFmtId="0" fontId="4" fillId="2" borderId="2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>
      <alignment horizontal="right"/>
    </xf>
    <xf numFmtId="49" fontId="4" fillId="2" borderId="3" xfId="0" applyNumberFormat="1" applyFont="1" applyFill="1" applyBorder="1" applyAlignment="1">
      <alignment horizontal="centerContinuous"/>
    </xf>
    <xf numFmtId="164" fontId="4" fillId="2" borderId="4" xfId="0" applyNumberFormat="1" applyFont="1" applyFill="1" applyBorder="1" applyAlignment="1">
      <alignment horizontal="center"/>
    </xf>
    <xf numFmtId="49" fontId="4" fillId="2" borderId="1" xfId="0" applyNumberFormat="1" applyFont="1" applyFill="1" applyBorder="1" applyAlignment="1"/>
    <xf numFmtId="49" fontId="4" fillId="2" borderId="5" xfId="0" applyNumberFormat="1" applyFont="1" applyFill="1" applyBorder="1" applyAlignment="1">
      <alignment horizontal="center"/>
    </xf>
    <xf numFmtId="49" fontId="4" fillId="2" borderId="4" xfId="0" applyNumberFormat="1" applyFont="1" applyFill="1" applyBorder="1" applyAlignment="1">
      <alignment horizontal="center"/>
    </xf>
    <xf numFmtId="49" fontId="4" fillId="2" borderId="5" xfId="0" applyNumberFormat="1" applyFont="1" applyFill="1" applyBorder="1" applyAlignment="1">
      <alignment horizontal="centerContinuous"/>
    </xf>
    <xf numFmtId="49" fontId="4" fillId="2" borderId="1" xfId="0" applyNumberFormat="1" applyFont="1" applyFill="1" applyBorder="1" applyAlignment="1">
      <alignment horizontal="left"/>
    </xf>
    <xf numFmtId="49" fontId="4" fillId="2" borderId="8" xfId="0" applyNumberFormat="1" applyFont="1" applyFill="1" applyBorder="1" applyAlignment="1">
      <alignment horizontal="centerContinuous"/>
    </xf>
    <xf numFmtId="0" fontId="4" fillId="2" borderId="18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4" fillId="2" borderId="19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20" xfId="0" applyNumberFormat="1" applyFont="1" applyFill="1" applyBorder="1" applyAlignment="1">
      <alignment horizontal="center" vertical="center"/>
    </xf>
    <xf numFmtId="49" fontId="4" fillId="2" borderId="21" xfId="0" applyNumberFormat="1" applyFont="1" applyFill="1" applyBorder="1" applyAlignment="1">
      <alignment horizontal="center" vertical="center"/>
    </xf>
    <xf numFmtId="49" fontId="4" fillId="2" borderId="22" xfId="0" applyNumberFormat="1" applyFont="1" applyFill="1" applyBorder="1" applyAlignment="1">
      <alignment horizontal="left" wrapText="1"/>
    </xf>
    <xf numFmtId="49" fontId="4" fillId="2" borderId="23" xfId="0" applyNumberFormat="1" applyFont="1" applyFill="1" applyBorder="1" applyAlignment="1">
      <alignment horizontal="center" wrapText="1"/>
    </xf>
    <xf numFmtId="49" fontId="4" fillId="2" borderId="24" xfId="0" applyNumberFormat="1" applyFont="1" applyFill="1" applyBorder="1" applyAlignment="1">
      <alignment horizontal="center"/>
    </xf>
    <xf numFmtId="4" fontId="4" fillId="2" borderId="25" xfId="0" applyNumberFormat="1" applyFont="1" applyFill="1" applyBorder="1" applyAlignment="1">
      <alignment horizontal="right"/>
    </xf>
    <xf numFmtId="4" fontId="4" fillId="2" borderId="26" xfId="0" applyNumberFormat="1" applyFont="1" applyFill="1" applyBorder="1" applyAlignment="1">
      <alignment horizontal="right"/>
    </xf>
    <xf numFmtId="49" fontId="4" fillId="2" borderId="27" xfId="0" applyNumberFormat="1" applyFont="1" applyFill="1" applyBorder="1" applyAlignment="1">
      <alignment horizontal="left" wrapText="1"/>
    </xf>
    <xf numFmtId="49" fontId="4" fillId="2" borderId="28" xfId="0" applyNumberFormat="1" applyFont="1" applyFill="1" applyBorder="1" applyAlignment="1">
      <alignment horizontal="center" wrapText="1"/>
    </xf>
    <xf numFmtId="49" fontId="4" fillId="2" borderId="29" xfId="0" applyNumberFormat="1" applyFont="1" applyFill="1" applyBorder="1" applyAlignment="1">
      <alignment horizontal="center"/>
    </xf>
    <xf numFmtId="4" fontId="4" fillId="2" borderId="30" xfId="0" applyNumberFormat="1" applyFont="1" applyFill="1" applyBorder="1" applyAlignment="1">
      <alignment horizontal="right"/>
    </xf>
    <xf numFmtId="4" fontId="4" fillId="2" borderId="31" xfId="0" applyNumberFormat="1" applyFont="1" applyFill="1" applyBorder="1" applyAlignment="1">
      <alignment horizontal="right"/>
    </xf>
    <xf numFmtId="49" fontId="50" fillId="2" borderId="22" xfId="0" applyNumberFormat="1" applyFont="1" applyFill="1" applyBorder="1" applyAlignment="1">
      <alignment horizontal="left" wrapText="1"/>
    </xf>
    <xf numFmtId="49" fontId="50" fillId="2" borderId="23" xfId="0" applyNumberFormat="1" applyFont="1" applyFill="1" applyBorder="1" applyAlignment="1">
      <alignment horizontal="center" wrapText="1"/>
    </xf>
    <xf numFmtId="49" fontId="50" fillId="2" borderId="24" xfId="0" applyNumberFormat="1" applyFont="1" applyFill="1" applyBorder="1" applyAlignment="1">
      <alignment horizontal="center"/>
    </xf>
    <xf numFmtId="4" fontId="50" fillId="2" borderId="25" xfId="0" applyNumberFormat="1" applyFont="1" applyFill="1" applyBorder="1" applyAlignment="1">
      <alignment horizontal="right"/>
    </xf>
    <xf numFmtId="4" fontId="50" fillId="2" borderId="32" xfId="0" applyNumberFormat="1" applyFont="1" applyFill="1" applyBorder="1" applyAlignment="1">
      <alignment horizontal="right"/>
    </xf>
    <xf numFmtId="49" fontId="4" fillId="2" borderId="33" xfId="0" applyNumberFormat="1" applyFont="1" applyFill="1" applyBorder="1" applyAlignment="1">
      <alignment horizontal="left" wrapText="1"/>
    </xf>
    <xf numFmtId="49" fontId="4" fillId="2" borderId="15" xfId="0" applyNumberFormat="1" applyFont="1" applyFill="1" applyBorder="1" applyAlignment="1">
      <alignment horizontal="center" wrapText="1"/>
    </xf>
    <xf numFmtId="49" fontId="4" fillId="2" borderId="34" xfId="0" applyNumberFormat="1" applyFont="1" applyFill="1" applyBorder="1" applyAlignment="1">
      <alignment horizontal="center"/>
    </xf>
    <xf numFmtId="4" fontId="4" fillId="2" borderId="16" xfId="0" applyNumberFormat="1" applyFont="1" applyFill="1" applyBorder="1" applyAlignment="1">
      <alignment horizontal="right"/>
    </xf>
    <xf numFmtId="4" fontId="4" fillId="2" borderId="17" xfId="0" applyNumberFormat="1" applyFont="1" applyFill="1" applyBorder="1" applyAlignment="1">
      <alignment horizontal="right"/>
    </xf>
    <xf numFmtId="165" fontId="4" fillId="2" borderId="33" xfId="0" applyNumberFormat="1" applyFont="1" applyFill="1" applyBorder="1" applyAlignment="1">
      <alignment horizontal="left" wrapText="1"/>
    </xf>
    <xf numFmtId="49" fontId="50" fillId="2" borderId="33" xfId="0" applyNumberFormat="1" applyFont="1" applyFill="1" applyBorder="1" applyAlignment="1">
      <alignment horizontal="left" wrapText="1"/>
    </xf>
    <xf numFmtId="49" fontId="50" fillId="2" borderId="39" xfId="0" applyNumberFormat="1" applyFont="1" applyFill="1" applyBorder="1" applyAlignment="1">
      <alignment horizontal="center" wrapText="1"/>
    </xf>
    <xf numFmtId="49" fontId="50" fillId="2" borderId="34" xfId="0" applyNumberFormat="1" applyFont="1" applyFill="1" applyBorder="1" applyAlignment="1">
      <alignment horizontal="center"/>
    </xf>
    <xf numFmtId="4" fontId="50" fillId="2" borderId="16" xfId="0" applyNumberFormat="1" applyFont="1" applyFill="1" applyBorder="1" applyAlignment="1">
      <alignment horizontal="right"/>
    </xf>
    <xf numFmtId="4" fontId="50" fillId="2" borderId="34" xfId="0" applyNumberFormat="1" applyFont="1" applyFill="1" applyBorder="1" applyAlignment="1">
      <alignment horizontal="right"/>
    </xf>
    <xf numFmtId="4" fontId="50" fillId="2" borderId="17" xfId="0" applyNumberFormat="1" applyFont="1" applyFill="1" applyBorder="1" applyAlignment="1">
      <alignment horizontal="right"/>
    </xf>
    <xf numFmtId="0" fontId="4" fillId="2" borderId="27" xfId="0" applyNumberFormat="1" applyFont="1" applyFill="1" applyBorder="1" applyAlignment="1"/>
    <xf numFmtId="0" fontId="4" fillId="2" borderId="28" xfId="0" applyNumberFormat="1" applyFont="1" applyFill="1" applyBorder="1" applyAlignment="1"/>
    <xf numFmtId="0" fontId="4" fillId="2" borderId="29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right"/>
    </xf>
    <xf numFmtId="0" fontId="4" fillId="2" borderId="30" xfId="0" applyNumberFormat="1" applyFont="1" applyFill="1" applyBorder="1" applyAlignment="1"/>
    <xf numFmtId="0" fontId="4" fillId="2" borderId="31" xfId="0" applyNumberFormat="1" applyFont="1" applyFill="1" applyBorder="1" applyAlignment="1"/>
    <xf numFmtId="49" fontId="4" fillId="2" borderId="26" xfId="0" applyNumberFormat="1" applyFont="1" applyFill="1" applyBorder="1" applyAlignment="1">
      <alignment horizontal="center" wrapText="1"/>
    </xf>
    <xf numFmtId="4" fontId="4" fillId="2" borderId="24" xfId="0" applyNumberFormat="1" applyFont="1" applyFill="1" applyBorder="1" applyAlignment="1">
      <alignment horizontal="right"/>
    </xf>
    <xf numFmtId="4" fontId="4" fillId="2" borderId="32" xfId="0" applyNumberFormat="1" applyFont="1" applyFill="1" applyBorder="1" applyAlignment="1">
      <alignment horizontal="right"/>
    </xf>
    <xf numFmtId="165" fontId="4" fillId="2" borderId="22" xfId="0" applyNumberFormat="1" applyFont="1" applyFill="1" applyBorder="1" applyAlignment="1">
      <alignment horizontal="left" wrapText="1"/>
    </xf>
    <xf numFmtId="0" fontId="4" fillId="2" borderId="7" xfId="0" applyNumberFormat="1" applyFont="1" applyFill="1" applyBorder="1" applyAlignment="1"/>
    <xf numFmtId="0" fontId="4" fillId="2" borderId="40" xfId="0" applyNumberFormat="1" applyFont="1" applyFill="1" applyBorder="1" applyAlignment="1"/>
    <xf numFmtId="0" fontId="4" fillId="2" borderId="40" xfId="0" applyNumberFormat="1" applyFont="1" applyFill="1" applyBorder="1" applyAlignment="1">
      <alignment horizontal="center"/>
    </xf>
    <xf numFmtId="0" fontId="4" fillId="2" borderId="40" xfId="0" applyNumberFormat="1" applyFont="1" applyFill="1" applyBorder="1" applyAlignment="1">
      <alignment horizontal="right"/>
    </xf>
    <xf numFmtId="49" fontId="4" fillId="2" borderId="32" xfId="0" applyNumberFormat="1" applyFont="1" applyFill="1" applyBorder="1" applyAlignment="1">
      <alignment horizontal="left" wrapText="1"/>
    </xf>
    <xf numFmtId="49" fontId="4" fillId="2" borderId="41" xfId="0" applyNumberFormat="1" applyFont="1" applyFill="1" applyBorder="1" applyAlignment="1">
      <alignment horizontal="center" wrapText="1"/>
    </xf>
    <xf numFmtId="49" fontId="4" fillId="2" borderId="42" xfId="0" applyNumberFormat="1" applyFont="1" applyFill="1" applyBorder="1" applyAlignment="1">
      <alignment horizontal="center"/>
    </xf>
    <xf numFmtId="4" fontId="4" fillId="2" borderId="43" xfId="0" applyNumberFormat="1" applyFont="1" applyFill="1" applyBorder="1" applyAlignment="1">
      <alignment horizontal="right"/>
    </xf>
    <xf numFmtId="4" fontId="4" fillId="2" borderId="44" xfId="0" applyNumberFormat="1" applyFont="1" applyFill="1" applyBorder="1" applyAlignment="1">
      <alignment horizontal="right"/>
    </xf>
    <xf numFmtId="49" fontId="4" fillId="2" borderId="19" xfId="0" applyNumberFormat="1" applyFont="1" applyFill="1" applyBorder="1" applyAlignment="1">
      <alignment horizontal="center" vertical="center"/>
    </xf>
    <xf numFmtId="49" fontId="50" fillId="2" borderId="45" xfId="0" applyNumberFormat="1" applyFont="1" applyFill="1" applyBorder="1" applyAlignment="1">
      <alignment horizontal="left" wrapText="1"/>
    </xf>
    <xf numFmtId="49" fontId="50" fillId="2" borderId="25" xfId="0" applyNumberFormat="1" applyFont="1" applyFill="1" applyBorder="1" applyAlignment="1">
      <alignment horizontal="center" wrapText="1"/>
    </xf>
    <xf numFmtId="0" fontId="4" fillId="2" borderId="46" xfId="0" applyNumberFormat="1" applyFont="1" applyFill="1" applyBorder="1" applyAlignment="1">
      <alignment horizontal="left"/>
    </xf>
    <xf numFmtId="0" fontId="4" fillId="2" borderId="28" xfId="0" applyNumberFormat="1" applyFont="1" applyFill="1" applyBorder="1" applyAlignment="1">
      <alignment horizontal="center"/>
    </xf>
    <xf numFmtId="0" fontId="4" fillId="2" borderId="30" xfId="0" applyNumberFormat="1" applyFont="1" applyFill="1" applyBorder="1" applyAlignment="1">
      <alignment horizontal="center"/>
    </xf>
    <xf numFmtId="49" fontId="4" fillId="2" borderId="30" xfId="0" applyNumberFormat="1" applyFont="1" applyFill="1" applyBorder="1" applyAlignment="1">
      <alignment horizontal="center"/>
    </xf>
    <xf numFmtId="49" fontId="4" fillId="2" borderId="31" xfId="0" applyNumberFormat="1" applyFont="1" applyFill="1" applyBorder="1" applyAlignment="1">
      <alignment horizontal="center"/>
    </xf>
    <xf numFmtId="49" fontId="50" fillId="2" borderId="15" xfId="0" applyNumberFormat="1" applyFont="1" applyFill="1" applyBorder="1" applyAlignment="1">
      <alignment horizontal="center" wrapText="1"/>
    </xf>
    <xf numFmtId="49" fontId="50" fillId="2" borderId="16" xfId="0" applyNumberFormat="1" applyFont="1" applyFill="1" applyBorder="1" applyAlignment="1">
      <alignment horizontal="center" wrapText="1"/>
    </xf>
    <xf numFmtId="49" fontId="4" fillId="2" borderId="25" xfId="0" applyNumberFormat="1" applyFont="1" applyFill="1" applyBorder="1" applyAlignment="1">
      <alignment horizontal="center" wrapText="1"/>
    </xf>
    <xf numFmtId="49" fontId="51" fillId="0" borderId="22" xfId="0" applyNumberFormat="1" applyFont="1" applyBorder="1" applyAlignment="1" applyProtection="1">
      <alignment horizontal="left" wrapText="1"/>
    </xf>
    <xf numFmtId="49" fontId="51" fillId="0" borderId="23" xfId="0" applyNumberFormat="1" applyFont="1" applyBorder="1" applyAlignment="1" applyProtection="1">
      <alignment horizontal="center" wrapText="1"/>
    </xf>
    <xf numFmtId="49" fontId="51" fillId="0" borderId="25" xfId="0" applyNumberFormat="1" applyFont="1" applyBorder="1" applyAlignment="1" applyProtection="1">
      <alignment horizontal="center" wrapText="1"/>
    </xf>
    <xf numFmtId="0" fontId="52" fillId="0" borderId="1" xfId="0" applyFont="1" applyBorder="1"/>
    <xf numFmtId="0" fontId="0" fillId="0" borderId="1" xfId="0" applyBorder="1"/>
    <xf numFmtId="49" fontId="4" fillId="2" borderId="11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horizontal="center" vertical="center" wrapText="1"/>
    </xf>
    <xf numFmtId="49" fontId="4" fillId="2" borderId="17" xfId="0" applyNumberFormat="1" applyFont="1" applyFill="1" applyBorder="1" applyAlignment="1">
      <alignment horizontal="center" vertical="center" wrapText="1"/>
    </xf>
    <xf numFmtId="49" fontId="4" fillId="2" borderId="10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4" fillId="2" borderId="16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/>
    </xf>
    <xf numFmtId="0" fontId="4" fillId="2" borderId="10" xfId="0" applyNumberFormat="1" applyFont="1" applyFill="1" applyBorder="1" applyAlignment="1">
      <alignment horizontal="center" vertical="center" wrapText="1"/>
    </xf>
    <xf numFmtId="0" fontId="4" fillId="2" borderId="13" xfId="0" applyNumberFormat="1" applyFont="1" applyFill="1" applyBorder="1" applyAlignment="1">
      <alignment horizontal="center" vertical="center" wrapText="1"/>
    </xf>
    <xf numFmtId="0" fontId="4" fillId="2" borderId="16" xfId="0" applyNumberFormat="1" applyFont="1" applyFill="1" applyBorder="1" applyAlignment="1">
      <alignment horizontal="center" vertical="center" wrapText="1"/>
    </xf>
    <xf numFmtId="0" fontId="4" fillId="2" borderId="9" xfId="0" applyNumberFormat="1" applyFont="1" applyFill="1" applyBorder="1" applyAlignment="1">
      <alignment horizontal="center" vertical="center" wrapText="1"/>
    </xf>
    <xf numFmtId="0" fontId="4" fillId="2" borderId="12" xfId="0" applyNumberFormat="1" applyFont="1" applyFill="1" applyBorder="1" applyAlignment="1">
      <alignment horizontal="center" vertical="center" wrapText="1"/>
    </xf>
    <xf numFmtId="0" fontId="4" fillId="2" borderId="15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center"/>
    </xf>
    <xf numFmtId="49" fontId="4" fillId="2" borderId="6" xfId="0" applyNumberFormat="1" applyFont="1" applyFill="1" applyBorder="1" applyAlignment="1">
      <alignment horizontal="left" wrapText="1"/>
    </xf>
    <xf numFmtId="49" fontId="4" fillId="2" borderId="6" xfId="0" applyNumberFormat="1" applyFont="1" applyFill="1" applyBorder="1" applyAlignment="1">
      <alignment wrapText="1"/>
    </xf>
    <xf numFmtId="49" fontId="4" fillId="2" borderId="7" xfId="0" applyNumberFormat="1" applyFont="1" applyFill="1" applyBorder="1" applyAlignment="1">
      <alignment horizontal="left" wrapText="1"/>
    </xf>
    <xf numFmtId="49" fontId="11" fillId="2" borderId="11" xfId="0" applyNumberFormat="1" applyFont="1" applyFill="1" applyBorder="1" applyAlignment="1">
      <alignment horizontal="center" vertical="center" wrapText="1"/>
    </xf>
    <xf numFmtId="49" fontId="14" fillId="2" borderId="14" xfId="0" applyNumberFormat="1" applyFont="1" applyFill="1" applyBorder="1" applyAlignment="1">
      <alignment horizontal="center" vertical="center" wrapText="1"/>
    </xf>
    <xf numFmtId="0" fontId="29" fillId="2" borderId="37" xfId="0" applyNumberFormat="1" applyFont="1" applyFill="1" applyBorder="1" applyAlignment="1">
      <alignment horizontal="center" vertical="center" wrapText="1"/>
    </xf>
    <xf numFmtId="0" fontId="32" fillId="2" borderId="38" xfId="0" applyNumberFormat="1" applyFont="1" applyFill="1" applyBorder="1" applyAlignment="1">
      <alignment horizontal="center" vertical="center" wrapText="1"/>
    </xf>
    <xf numFmtId="0" fontId="28" fillId="2" borderId="9" xfId="0" applyNumberFormat="1" applyFont="1" applyFill="1" applyBorder="1" applyAlignment="1">
      <alignment horizontal="center" vertical="center"/>
    </xf>
    <xf numFmtId="0" fontId="31" fillId="2" borderId="12" xfId="0" applyNumberFormat="1" applyFont="1" applyFill="1" applyBorder="1" applyAlignment="1">
      <alignment horizontal="center" vertical="center"/>
    </xf>
    <xf numFmtId="0" fontId="37" fillId="2" borderId="15" xfId="0" applyNumberFormat="1" applyFont="1" applyFill="1" applyBorder="1" applyAlignment="1">
      <alignment horizontal="center" vertical="center"/>
    </xf>
    <xf numFmtId="0" fontId="9" fillId="2" borderId="10" xfId="0" applyNumberFormat="1" applyFont="1" applyFill="1" applyBorder="1" applyAlignment="1">
      <alignment horizontal="center" vertical="center" wrapText="1"/>
    </xf>
    <xf numFmtId="0" fontId="12" fillId="2" borderId="13" xfId="0" applyNumberFormat="1" applyFont="1" applyFill="1" applyBorder="1" applyAlignment="1">
      <alignment horizontal="center" vertical="center" wrapText="1"/>
    </xf>
    <xf numFmtId="0" fontId="15" fillId="2" borderId="16" xfId="0" applyNumberFormat="1" applyFont="1" applyFill="1" applyBorder="1" applyAlignment="1">
      <alignment horizontal="center" vertical="center" wrapText="1"/>
    </xf>
    <xf numFmtId="49" fontId="10" fillId="2" borderId="10" xfId="0" applyNumberFormat="1" applyFont="1" applyFill="1" applyBorder="1" applyAlignment="1">
      <alignment horizontal="center" vertical="center" wrapText="1"/>
    </xf>
    <xf numFmtId="49" fontId="13" fillId="2" borderId="13" xfId="0" applyNumberFormat="1" applyFont="1" applyFill="1" applyBorder="1" applyAlignment="1">
      <alignment horizontal="center" vertical="center" wrapText="1"/>
    </xf>
    <xf numFmtId="49" fontId="16" fillId="2" borderId="16" xfId="0" applyNumberFormat="1" applyFont="1" applyFill="1" applyBorder="1" applyAlignment="1">
      <alignment horizontal="center" vertical="center" wrapText="1"/>
    </xf>
    <xf numFmtId="49" fontId="30" fillId="2" borderId="10" xfId="0" applyNumberFormat="1" applyFont="1" applyFill="1" applyBorder="1" applyAlignment="1">
      <alignment horizontal="center" vertical="center"/>
    </xf>
    <xf numFmtId="49" fontId="33" fillId="2" borderId="13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right"/>
    </xf>
    <xf numFmtId="0" fontId="4" fillId="2" borderId="37" xfId="0" applyNumberFormat="1" applyFont="1" applyFill="1" applyBorder="1" applyAlignment="1">
      <alignment horizontal="center" vertical="center" wrapText="1"/>
    </xf>
    <xf numFmtId="0" fontId="4" fillId="2" borderId="38" xfId="0" applyNumberFormat="1" applyFont="1" applyFill="1" applyBorder="1" applyAlignment="1">
      <alignment horizontal="center" vertical="center" wrapText="1"/>
    </xf>
    <xf numFmtId="0" fontId="4" fillId="2" borderId="34" xfId="0" applyNumberFormat="1" applyFont="1" applyFill="1" applyBorder="1" applyAlignment="1">
      <alignment horizontal="center" vertical="center" wrapText="1"/>
    </xf>
    <xf numFmtId="4" fontId="53" fillId="2" borderId="25" xfId="0" applyNumberFormat="1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5"/>
  <sheetViews>
    <sheetView showGridLines="0" topLeftCell="A13" workbookViewId="0">
      <selection activeCell="A86" sqref="A86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25"/>
      <c r="B1" s="125"/>
      <c r="C1" s="125"/>
      <c r="D1" s="125"/>
      <c r="E1" s="1"/>
      <c r="F1" s="2"/>
    </row>
    <row r="2" spans="1:6" ht="15">
      <c r="A2" s="125" t="s">
        <v>1</v>
      </c>
      <c r="B2" s="125"/>
      <c r="C2" s="125"/>
      <c r="D2" s="125"/>
      <c r="E2" s="33"/>
      <c r="F2" s="34" t="s">
        <v>2</v>
      </c>
    </row>
    <row r="3" spans="1:6" ht="15">
      <c r="A3" s="3"/>
      <c r="B3" s="3"/>
      <c r="C3" s="3"/>
      <c r="D3" s="3"/>
      <c r="E3" s="35" t="s">
        <v>3</v>
      </c>
      <c r="F3" s="36" t="s">
        <v>4</v>
      </c>
    </row>
    <row r="4" spans="1:6" ht="15">
      <c r="A4" s="126" t="s">
        <v>6</v>
      </c>
      <c r="B4" s="126"/>
      <c r="C4" s="126"/>
      <c r="D4" s="126"/>
      <c r="E4" s="33" t="s">
        <v>5</v>
      </c>
      <c r="F4" s="37" t="s">
        <v>7</v>
      </c>
    </row>
    <row r="5" spans="1:6" ht="15">
      <c r="A5" s="38"/>
      <c r="B5" s="38"/>
      <c r="C5" s="38"/>
      <c r="D5" s="38"/>
      <c r="E5" s="33" t="s">
        <v>8</v>
      </c>
      <c r="F5" s="39" t="s">
        <v>18</v>
      </c>
    </row>
    <row r="6" spans="1:6" ht="15">
      <c r="A6" s="3" t="s">
        <v>9</v>
      </c>
      <c r="B6" s="127" t="s">
        <v>15</v>
      </c>
      <c r="C6" s="128"/>
      <c r="D6" s="128"/>
      <c r="E6" s="33" t="s">
        <v>10</v>
      </c>
      <c r="F6" s="39" t="s">
        <v>19</v>
      </c>
    </row>
    <row r="7" spans="1:6" ht="15">
      <c r="A7" s="3" t="s">
        <v>11</v>
      </c>
      <c r="B7" s="129" t="s">
        <v>16</v>
      </c>
      <c r="C7" s="129"/>
      <c r="D7" s="129"/>
      <c r="E7" s="33" t="s">
        <v>12</v>
      </c>
      <c r="F7" s="40" t="s">
        <v>20</v>
      </c>
    </row>
    <row r="8" spans="1:6" ht="15">
      <c r="A8" s="3" t="s">
        <v>13</v>
      </c>
      <c r="B8" s="3"/>
      <c r="C8" s="3"/>
      <c r="D8" s="38"/>
      <c r="E8" s="33"/>
      <c r="F8" s="41"/>
    </row>
    <row r="9" spans="1:6" ht="15">
      <c r="A9" s="3" t="s">
        <v>17</v>
      </c>
      <c r="B9" s="3"/>
      <c r="C9" s="42"/>
      <c r="D9" s="38"/>
      <c r="E9" s="33" t="s">
        <v>0</v>
      </c>
      <c r="F9" s="43" t="s">
        <v>14</v>
      </c>
    </row>
    <row r="10" spans="1:6" ht="20.25" customHeight="1">
      <c r="A10" s="118" t="s">
        <v>21</v>
      </c>
      <c r="B10" s="118"/>
      <c r="C10" s="118"/>
      <c r="D10" s="118"/>
      <c r="E10" s="5"/>
      <c r="F10" s="6"/>
    </row>
    <row r="11" spans="1:6" ht="4.1500000000000004" customHeight="1">
      <c r="A11" s="122" t="s">
        <v>22</v>
      </c>
      <c r="B11" s="119" t="s">
        <v>23</v>
      </c>
      <c r="C11" s="119" t="s">
        <v>24</v>
      </c>
      <c r="D11" s="115" t="s">
        <v>25</v>
      </c>
      <c r="E11" s="115" t="s">
        <v>26</v>
      </c>
      <c r="F11" s="112" t="s">
        <v>27</v>
      </c>
    </row>
    <row r="12" spans="1:6" ht="3.6" customHeight="1">
      <c r="A12" s="123"/>
      <c r="B12" s="120"/>
      <c r="C12" s="120"/>
      <c r="D12" s="116"/>
      <c r="E12" s="116"/>
      <c r="F12" s="113"/>
    </row>
    <row r="13" spans="1:6" ht="3" customHeight="1">
      <c r="A13" s="123"/>
      <c r="B13" s="120"/>
      <c r="C13" s="120"/>
      <c r="D13" s="116"/>
      <c r="E13" s="116"/>
      <c r="F13" s="113"/>
    </row>
    <row r="14" spans="1:6" ht="3" customHeight="1">
      <c r="A14" s="123"/>
      <c r="B14" s="120"/>
      <c r="C14" s="120"/>
      <c r="D14" s="116"/>
      <c r="E14" s="116"/>
      <c r="F14" s="113"/>
    </row>
    <row r="15" spans="1:6" ht="3" customHeight="1">
      <c r="A15" s="123"/>
      <c r="B15" s="120"/>
      <c r="C15" s="120"/>
      <c r="D15" s="116"/>
      <c r="E15" s="116"/>
      <c r="F15" s="113"/>
    </row>
    <row r="16" spans="1:6" ht="3" customHeight="1">
      <c r="A16" s="123"/>
      <c r="B16" s="120"/>
      <c r="C16" s="120"/>
      <c r="D16" s="116"/>
      <c r="E16" s="116"/>
      <c r="F16" s="113"/>
    </row>
    <row r="17" spans="1:6" ht="23.45" customHeight="1">
      <c r="A17" s="124"/>
      <c r="B17" s="121"/>
      <c r="C17" s="121"/>
      <c r="D17" s="117"/>
      <c r="E17" s="117"/>
      <c r="F17" s="114"/>
    </row>
    <row r="18" spans="1:6" ht="12.6" customHeight="1">
      <c r="A18" s="44">
        <v>1</v>
      </c>
      <c r="B18" s="45">
        <v>2</v>
      </c>
      <c r="C18" s="46">
        <v>3</v>
      </c>
      <c r="D18" s="47" t="s">
        <v>28</v>
      </c>
      <c r="E18" s="48" t="s">
        <v>29</v>
      </c>
      <c r="F18" s="49" t="s">
        <v>30</v>
      </c>
    </row>
    <row r="19" spans="1:6" ht="15">
      <c r="A19" s="50" t="s">
        <v>31</v>
      </c>
      <c r="B19" s="51" t="s">
        <v>32</v>
      </c>
      <c r="C19" s="52" t="s">
        <v>33</v>
      </c>
      <c r="D19" s="53">
        <v>20351500</v>
      </c>
      <c r="E19" s="54">
        <v>18213676.329999998</v>
      </c>
      <c r="F19" s="53">
        <f>IF(OR(D19="-",IF(E19="-",0,E19)&gt;=IF(D19="-",0,D19)),"-",IF(D19="-",0,D19)-IF(E19="-",0,E19))</f>
        <v>2137823.6700000018</v>
      </c>
    </row>
    <row r="20" spans="1:6" ht="15">
      <c r="A20" s="55" t="s">
        <v>34</v>
      </c>
      <c r="B20" s="56"/>
      <c r="C20" s="57"/>
      <c r="D20" s="58"/>
      <c r="E20" s="58"/>
      <c r="F20" s="59"/>
    </row>
    <row r="21" spans="1:6" ht="15">
      <c r="A21" s="60" t="s">
        <v>35</v>
      </c>
      <c r="B21" s="61" t="s">
        <v>32</v>
      </c>
      <c r="C21" s="62" t="s">
        <v>36</v>
      </c>
      <c r="D21" s="63">
        <v>12869700</v>
      </c>
      <c r="E21" s="63">
        <v>11356069.66</v>
      </c>
      <c r="F21" s="64">
        <f t="shared" ref="F21:F52" si="0">IF(OR(D21="-",IF(E21="-",0,E21)&gt;=IF(D21="-",0,D21)),"-",IF(D21="-",0,D21)-IF(E21="-",0,E21))</f>
        <v>1513630.3399999999</v>
      </c>
    </row>
    <row r="22" spans="1:6" ht="15">
      <c r="A22" s="60" t="s">
        <v>37</v>
      </c>
      <c r="B22" s="61" t="s">
        <v>32</v>
      </c>
      <c r="C22" s="62" t="s">
        <v>38</v>
      </c>
      <c r="D22" s="63">
        <v>8214900</v>
      </c>
      <c r="E22" s="63">
        <v>7606023.5099999998</v>
      </c>
      <c r="F22" s="64">
        <f t="shared" si="0"/>
        <v>608876.49000000022</v>
      </c>
    </row>
    <row r="23" spans="1:6" ht="15">
      <c r="A23" s="65" t="s">
        <v>39</v>
      </c>
      <c r="B23" s="66" t="s">
        <v>32</v>
      </c>
      <c r="C23" s="67" t="s">
        <v>40</v>
      </c>
      <c r="D23" s="68">
        <v>8214900</v>
      </c>
      <c r="E23" s="68">
        <v>7606023.5099999998</v>
      </c>
      <c r="F23" s="69">
        <f t="shared" si="0"/>
        <v>608876.49000000022</v>
      </c>
    </row>
    <row r="24" spans="1:6" ht="77.25">
      <c r="A24" s="70" t="s">
        <v>41</v>
      </c>
      <c r="B24" s="66" t="s">
        <v>32</v>
      </c>
      <c r="C24" s="67" t="s">
        <v>42</v>
      </c>
      <c r="D24" s="68">
        <v>8154900</v>
      </c>
      <c r="E24" s="68">
        <v>7492182.2400000002</v>
      </c>
      <c r="F24" s="69">
        <f t="shared" si="0"/>
        <v>662717.75999999978</v>
      </c>
    </row>
    <row r="25" spans="1:6" ht="115.5">
      <c r="A25" s="70" t="s">
        <v>43</v>
      </c>
      <c r="B25" s="66" t="s">
        <v>32</v>
      </c>
      <c r="C25" s="67" t="s">
        <v>44</v>
      </c>
      <c r="D25" s="68" t="s">
        <v>45</v>
      </c>
      <c r="E25" s="68">
        <v>7492182.2400000002</v>
      </c>
      <c r="F25" s="69" t="str">
        <f t="shared" si="0"/>
        <v>-</v>
      </c>
    </row>
    <row r="26" spans="1:6" ht="51.75">
      <c r="A26" s="65" t="s">
        <v>46</v>
      </c>
      <c r="B26" s="66" t="s">
        <v>32</v>
      </c>
      <c r="C26" s="67" t="s">
        <v>47</v>
      </c>
      <c r="D26" s="68">
        <v>60000</v>
      </c>
      <c r="E26" s="68">
        <v>114454.35</v>
      </c>
      <c r="F26" s="69" t="str">
        <f t="shared" si="0"/>
        <v>-</v>
      </c>
    </row>
    <row r="27" spans="1:6" ht="90">
      <c r="A27" s="65" t="s">
        <v>48</v>
      </c>
      <c r="B27" s="66" t="s">
        <v>32</v>
      </c>
      <c r="C27" s="67" t="s">
        <v>49</v>
      </c>
      <c r="D27" s="68" t="s">
        <v>45</v>
      </c>
      <c r="E27" s="68">
        <v>114356.98</v>
      </c>
      <c r="F27" s="69" t="str">
        <f t="shared" si="0"/>
        <v>-</v>
      </c>
    </row>
    <row r="28" spans="1:6" ht="90">
      <c r="A28" s="65" t="s">
        <v>50</v>
      </c>
      <c r="B28" s="66" t="s">
        <v>32</v>
      </c>
      <c r="C28" s="67" t="s">
        <v>51</v>
      </c>
      <c r="D28" s="68" t="s">
        <v>45</v>
      </c>
      <c r="E28" s="68">
        <v>97.37</v>
      </c>
      <c r="F28" s="69" t="str">
        <f t="shared" si="0"/>
        <v>-</v>
      </c>
    </row>
    <row r="29" spans="1:6" ht="90">
      <c r="A29" s="70" t="s">
        <v>52</v>
      </c>
      <c r="B29" s="66" t="s">
        <v>32</v>
      </c>
      <c r="C29" s="67" t="s">
        <v>53</v>
      </c>
      <c r="D29" s="68" t="s">
        <v>45</v>
      </c>
      <c r="E29" s="68">
        <v>-613.08000000000004</v>
      </c>
      <c r="F29" s="69" t="str">
        <f t="shared" si="0"/>
        <v>-</v>
      </c>
    </row>
    <row r="30" spans="1:6" ht="15">
      <c r="A30" s="60" t="s">
        <v>54</v>
      </c>
      <c r="B30" s="61" t="s">
        <v>32</v>
      </c>
      <c r="C30" s="62" t="s">
        <v>55</v>
      </c>
      <c r="D30" s="63">
        <v>200000</v>
      </c>
      <c r="E30" s="63">
        <v>12860.4</v>
      </c>
      <c r="F30" s="64">
        <f t="shared" si="0"/>
        <v>187139.6</v>
      </c>
    </row>
    <row r="31" spans="1:6" ht="15">
      <c r="A31" s="65" t="s">
        <v>56</v>
      </c>
      <c r="B31" s="66" t="s">
        <v>32</v>
      </c>
      <c r="C31" s="67" t="s">
        <v>57</v>
      </c>
      <c r="D31" s="68">
        <v>200000</v>
      </c>
      <c r="E31" s="68">
        <v>12860.4</v>
      </c>
      <c r="F31" s="69">
        <f t="shared" si="0"/>
        <v>187139.6</v>
      </c>
    </row>
    <row r="32" spans="1:6" ht="15">
      <c r="A32" s="65" t="s">
        <v>56</v>
      </c>
      <c r="B32" s="66" t="s">
        <v>32</v>
      </c>
      <c r="C32" s="67" t="s">
        <v>58</v>
      </c>
      <c r="D32" s="68">
        <v>200000</v>
      </c>
      <c r="E32" s="68">
        <v>12860.4</v>
      </c>
      <c r="F32" s="69">
        <f t="shared" si="0"/>
        <v>187139.6</v>
      </c>
    </row>
    <row r="33" spans="1:6" ht="51.75">
      <c r="A33" s="65" t="s">
        <v>59</v>
      </c>
      <c r="B33" s="66" t="s">
        <v>32</v>
      </c>
      <c r="C33" s="67" t="s">
        <v>60</v>
      </c>
      <c r="D33" s="68" t="s">
        <v>45</v>
      </c>
      <c r="E33" s="68">
        <v>12860.4</v>
      </c>
      <c r="F33" s="69" t="str">
        <f t="shared" si="0"/>
        <v>-</v>
      </c>
    </row>
    <row r="34" spans="1:6" ht="15">
      <c r="A34" s="60" t="s">
        <v>61</v>
      </c>
      <c r="B34" s="61" t="s">
        <v>32</v>
      </c>
      <c r="C34" s="62" t="s">
        <v>62</v>
      </c>
      <c r="D34" s="63">
        <v>4342800</v>
      </c>
      <c r="E34" s="63">
        <v>3488694.53</v>
      </c>
      <c r="F34" s="64">
        <f t="shared" si="0"/>
        <v>854105.4700000002</v>
      </c>
    </row>
    <row r="35" spans="1:6" ht="15">
      <c r="A35" s="65" t="s">
        <v>63</v>
      </c>
      <c r="B35" s="66" t="s">
        <v>32</v>
      </c>
      <c r="C35" s="67" t="s">
        <v>64</v>
      </c>
      <c r="D35" s="68">
        <v>249800</v>
      </c>
      <c r="E35" s="68">
        <v>124281.63</v>
      </c>
      <c r="F35" s="69">
        <f t="shared" si="0"/>
        <v>125518.37</v>
      </c>
    </row>
    <row r="36" spans="1:6" ht="51.75">
      <c r="A36" s="65" t="s">
        <v>65</v>
      </c>
      <c r="B36" s="66" t="s">
        <v>32</v>
      </c>
      <c r="C36" s="67" t="s">
        <v>66</v>
      </c>
      <c r="D36" s="68">
        <v>249800</v>
      </c>
      <c r="E36" s="68">
        <v>124281.63</v>
      </c>
      <c r="F36" s="69">
        <f t="shared" si="0"/>
        <v>125518.37</v>
      </c>
    </row>
    <row r="37" spans="1:6" ht="90">
      <c r="A37" s="65" t="s">
        <v>67</v>
      </c>
      <c r="B37" s="66" t="s">
        <v>32</v>
      </c>
      <c r="C37" s="67" t="s">
        <v>68</v>
      </c>
      <c r="D37" s="68" t="s">
        <v>45</v>
      </c>
      <c r="E37" s="68">
        <v>124281.63</v>
      </c>
      <c r="F37" s="69" t="str">
        <f t="shared" si="0"/>
        <v>-</v>
      </c>
    </row>
    <row r="38" spans="1:6" ht="15">
      <c r="A38" s="65" t="s">
        <v>69</v>
      </c>
      <c r="B38" s="66" t="s">
        <v>32</v>
      </c>
      <c r="C38" s="67" t="s">
        <v>70</v>
      </c>
      <c r="D38" s="68">
        <v>4093000</v>
      </c>
      <c r="E38" s="68">
        <v>3364412.9</v>
      </c>
      <c r="F38" s="69">
        <f t="shared" si="0"/>
        <v>728587.10000000009</v>
      </c>
    </row>
    <row r="39" spans="1:6" ht="15">
      <c r="A39" s="65" t="s">
        <v>71</v>
      </c>
      <c r="B39" s="66" t="s">
        <v>32</v>
      </c>
      <c r="C39" s="67" t="s">
        <v>72</v>
      </c>
      <c r="D39" s="68">
        <v>1351000</v>
      </c>
      <c r="E39" s="68">
        <v>946825</v>
      </c>
      <c r="F39" s="69">
        <f t="shared" si="0"/>
        <v>404175</v>
      </c>
    </row>
    <row r="40" spans="1:6" ht="39">
      <c r="A40" s="65" t="s">
        <v>73</v>
      </c>
      <c r="B40" s="66" t="s">
        <v>32</v>
      </c>
      <c r="C40" s="67" t="s">
        <v>74</v>
      </c>
      <c r="D40" s="68">
        <v>1351000</v>
      </c>
      <c r="E40" s="68">
        <v>946825</v>
      </c>
      <c r="F40" s="69">
        <f t="shared" si="0"/>
        <v>404175</v>
      </c>
    </row>
    <row r="41" spans="1:6" ht="77.25">
      <c r="A41" s="65" t="s">
        <v>75</v>
      </c>
      <c r="B41" s="66" t="s">
        <v>32</v>
      </c>
      <c r="C41" s="67" t="s">
        <v>76</v>
      </c>
      <c r="D41" s="68" t="s">
        <v>45</v>
      </c>
      <c r="E41" s="68">
        <v>946825</v>
      </c>
      <c r="F41" s="69" t="str">
        <f t="shared" si="0"/>
        <v>-</v>
      </c>
    </row>
    <row r="42" spans="1:6" ht="15">
      <c r="A42" s="65" t="s">
        <v>77</v>
      </c>
      <c r="B42" s="66" t="s">
        <v>32</v>
      </c>
      <c r="C42" s="67" t="s">
        <v>78</v>
      </c>
      <c r="D42" s="68">
        <v>2742000</v>
      </c>
      <c r="E42" s="68">
        <v>2417587.9</v>
      </c>
      <c r="F42" s="69">
        <f t="shared" si="0"/>
        <v>324412.10000000009</v>
      </c>
    </row>
    <row r="43" spans="1:6" ht="51.75">
      <c r="A43" s="65" t="s">
        <v>79</v>
      </c>
      <c r="B43" s="66" t="s">
        <v>32</v>
      </c>
      <c r="C43" s="67" t="s">
        <v>80</v>
      </c>
      <c r="D43" s="68">
        <v>2742000</v>
      </c>
      <c r="E43" s="68">
        <v>2417587.9</v>
      </c>
      <c r="F43" s="69">
        <f t="shared" si="0"/>
        <v>324412.10000000009</v>
      </c>
    </row>
    <row r="44" spans="1:6" ht="90">
      <c r="A44" s="65" t="s">
        <v>81</v>
      </c>
      <c r="B44" s="66" t="s">
        <v>32</v>
      </c>
      <c r="C44" s="67" t="s">
        <v>82</v>
      </c>
      <c r="D44" s="68" t="s">
        <v>45</v>
      </c>
      <c r="E44" s="68">
        <v>2417587.9</v>
      </c>
      <c r="F44" s="69" t="str">
        <f t="shared" si="0"/>
        <v>-</v>
      </c>
    </row>
    <row r="45" spans="1:6" ht="15">
      <c r="A45" s="60" t="s">
        <v>83</v>
      </c>
      <c r="B45" s="61" t="s">
        <v>32</v>
      </c>
      <c r="C45" s="62" t="s">
        <v>84</v>
      </c>
      <c r="D45" s="63">
        <v>2900</v>
      </c>
      <c r="E45" s="63">
        <v>5800</v>
      </c>
      <c r="F45" s="64" t="str">
        <f t="shared" si="0"/>
        <v>-</v>
      </c>
    </row>
    <row r="46" spans="1:6" ht="51.75">
      <c r="A46" s="65" t="s">
        <v>85</v>
      </c>
      <c r="B46" s="66" t="s">
        <v>32</v>
      </c>
      <c r="C46" s="67" t="s">
        <v>86</v>
      </c>
      <c r="D46" s="68">
        <v>2900</v>
      </c>
      <c r="E46" s="68">
        <v>5800</v>
      </c>
      <c r="F46" s="69" t="str">
        <f t="shared" si="0"/>
        <v>-</v>
      </c>
    </row>
    <row r="47" spans="1:6" ht="90">
      <c r="A47" s="65" t="s">
        <v>87</v>
      </c>
      <c r="B47" s="66" t="s">
        <v>32</v>
      </c>
      <c r="C47" s="67" t="s">
        <v>88</v>
      </c>
      <c r="D47" s="68">
        <v>2900</v>
      </c>
      <c r="E47" s="68">
        <v>5800</v>
      </c>
      <c r="F47" s="69" t="str">
        <f t="shared" si="0"/>
        <v>-</v>
      </c>
    </row>
    <row r="48" spans="1:6" ht="90">
      <c r="A48" s="65" t="s">
        <v>89</v>
      </c>
      <c r="B48" s="66" t="s">
        <v>32</v>
      </c>
      <c r="C48" s="67" t="s">
        <v>90</v>
      </c>
      <c r="D48" s="68" t="s">
        <v>45</v>
      </c>
      <c r="E48" s="68">
        <v>5800</v>
      </c>
      <c r="F48" s="69" t="str">
        <f t="shared" si="0"/>
        <v>-</v>
      </c>
    </row>
    <row r="49" spans="1:6" ht="51.75">
      <c r="A49" s="60" t="s">
        <v>91</v>
      </c>
      <c r="B49" s="61" t="s">
        <v>32</v>
      </c>
      <c r="C49" s="62" t="s">
        <v>92</v>
      </c>
      <c r="D49" s="63">
        <v>58100</v>
      </c>
      <c r="E49" s="63">
        <v>24971.1</v>
      </c>
      <c r="F49" s="64">
        <f t="shared" si="0"/>
        <v>33128.9</v>
      </c>
    </row>
    <row r="50" spans="1:6" ht="102.75">
      <c r="A50" s="70" t="s">
        <v>93</v>
      </c>
      <c r="B50" s="66" t="s">
        <v>32</v>
      </c>
      <c r="C50" s="67" t="s">
        <v>94</v>
      </c>
      <c r="D50" s="68">
        <v>53100</v>
      </c>
      <c r="E50" s="68">
        <v>20259.080000000002</v>
      </c>
      <c r="F50" s="69">
        <f t="shared" si="0"/>
        <v>32840.92</v>
      </c>
    </row>
    <row r="51" spans="1:6" ht="90">
      <c r="A51" s="70" t="s">
        <v>95</v>
      </c>
      <c r="B51" s="66" t="s">
        <v>32</v>
      </c>
      <c r="C51" s="67" t="s">
        <v>96</v>
      </c>
      <c r="D51" s="68">
        <v>53100</v>
      </c>
      <c r="E51" s="68">
        <v>20259.080000000002</v>
      </c>
      <c r="F51" s="69">
        <f t="shared" si="0"/>
        <v>32840.92</v>
      </c>
    </row>
    <row r="52" spans="1:6" ht="90">
      <c r="A52" s="65" t="s">
        <v>97</v>
      </c>
      <c r="B52" s="66" t="s">
        <v>32</v>
      </c>
      <c r="C52" s="67" t="s">
        <v>98</v>
      </c>
      <c r="D52" s="68">
        <v>53100</v>
      </c>
      <c r="E52" s="68">
        <v>20259.080000000002</v>
      </c>
      <c r="F52" s="69">
        <f t="shared" si="0"/>
        <v>32840.92</v>
      </c>
    </row>
    <row r="53" spans="1:6" ht="90">
      <c r="A53" s="70" t="s">
        <v>99</v>
      </c>
      <c r="B53" s="66" t="s">
        <v>32</v>
      </c>
      <c r="C53" s="67" t="s">
        <v>100</v>
      </c>
      <c r="D53" s="68">
        <v>5000</v>
      </c>
      <c r="E53" s="68">
        <v>4712.0200000000004</v>
      </c>
      <c r="F53" s="69">
        <f t="shared" ref="F53:F84" si="1">IF(OR(D53="-",IF(E53="-",0,E53)&gt;=IF(D53="-",0,D53)),"-",IF(D53="-",0,D53)-IF(E53="-",0,E53))</f>
        <v>287.97999999999956</v>
      </c>
    </row>
    <row r="54" spans="1:6" ht="90">
      <c r="A54" s="70" t="s">
        <v>101</v>
      </c>
      <c r="B54" s="66" t="s">
        <v>32</v>
      </c>
      <c r="C54" s="67" t="s">
        <v>102</v>
      </c>
      <c r="D54" s="68">
        <v>5000</v>
      </c>
      <c r="E54" s="68">
        <v>4712.0200000000004</v>
      </c>
      <c r="F54" s="69">
        <f t="shared" si="1"/>
        <v>287.97999999999956</v>
      </c>
    </row>
    <row r="55" spans="1:6" ht="90">
      <c r="A55" s="65" t="s">
        <v>103</v>
      </c>
      <c r="B55" s="66" t="s">
        <v>32</v>
      </c>
      <c r="C55" s="67" t="s">
        <v>104</v>
      </c>
      <c r="D55" s="68">
        <v>5000</v>
      </c>
      <c r="E55" s="68">
        <v>4712.0200000000004</v>
      </c>
      <c r="F55" s="69">
        <f t="shared" si="1"/>
        <v>287.97999999999956</v>
      </c>
    </row>
    <row r="56" spans="1:6" ht="26.25">
      <c r="A56" s="60" t="s">
        <v>105</v>
      </c>
      <c r="B56" s="61" t="s">
        <v>32</v>
      </c>
      <c r="C56" s="62" t="s">
        <v>106</v>
      </c>
      <c r="D56" s="63">
        <v>48000</v>
      </c>
      <c r="E56" s="63">
        <v>20148.12</v>
      </c>
      <c r="F56" s="64">
        <f t="shared" si="1"/>
        <v>27851.88</v>
      </c>
    </row>
    <row r="57" spans="1:6" ht="15">
      <c r="A57" s="65" t="s">
        <v>107</v>
      </c>
      <c r="B57" s="66" t="s">
        <v>32</v>
      </c>
      <c r="C57" s="67" t="s">
        <v>108</v>
      </c>
      <c r="D57" s="68">
        <v>48000</v>
      </c>
      <c r="E57" s="68">
        <v>20148.12</v>
      </c>
      <c r="F57" s="69">
        <f t="shared" si="1"/>
        <v>27851.88</v>
      </c>
    </row>
    <row r="58" spans="1:6" ht="39">
      <c r="A58" s="65" t="s">
        <v>109</v>
      </c>
      <c r="B58" s="66" t="s">
        <v>32</v>
      </c>
      <c r="C58" s="67" t="s">
        <v>110</v>
      </c>
      <c r="D58" s="68">
        <v>48000</v>
      </c>
      <c r="E58" s="68">
        <v>20148.12</v>
      </c>
      <c r="F58" s="69">
        <f t="shared" si="1"/>
        <v>27851.88</v>
      </c>
    </row>
    <row r="59" spans="1:6" ht="39">
      <c r="A59" s="65" t="s">
        <v>111</v>
      </c>
      <c r="B59" s="66" t="s">
        <v>32</v>
      </c>
      <c r="C59" s="67" t="s">
        <v>112</v>
      </c>
      <c r="D59" s="68">
        <v>48000</v>
      </c>
      <c r="E59" s="68">
        <v>20148.12</v>
      </c>
      <c r="F59" s="69">
        <f t="shared" si="1"/>
        <v>27851.88</v>
      </c>
    </row>
    <row r="60" spans="1:6" ht="26.25">
      <c r="A60" s="60" t="s">
        <v>113</v>
      </c>
      <c r="B60" s="61" t="s">
        <v>32</v>
      </c>
      <c r="C60" s="62" t="s">
        <v>114</v>
      </c>
      <c r="D60" s="63" t="s">
        <v>45</v>
      </c>
      <c r="E60" s="63">
        <v>197072</v>
      </c>
      <c r="F60" s="64" t="str">
        <f t="shared" si="1"/>
        <v>-</v>
      </c>
    </row>
    <row r="61" spans="1:6" ht="39">
      <c r="A61" s="65" t="s">
        <v>115</v>
      </c>
      <c r="B61" s="66" t="s">
        <v>32</v>
      </c>
      <c r="C61" s="67" t="s">
        <v>116</v>
      </c>
      <c r="D61" s="68" t="s">
        <v>45</v>
      </c>
      <c r="E61" s="68">
        <v>197072</v>
      </c>
      <c r="F61" s="69" t="str">
        <f t="shared" si="1"/>
        <v>-</v>
      </c>
    </row>
    <row r="62" spans="1:6" ht="64.5">
      <c r="A62" s="65" t="s">
        <v>117</v>
      </c>
      <c r="B62" s="66" t="s">
        <v>32</v>
      </c>
      <c r="C62" s="67" t="s">
        <v>118</v>
      </c>
      <c r="D62" s="68" t="s">
        <v>45</v>
      </c>
      <c r="E62" s="68">
        <v>197072</v>
      </c>
      <c r="F62" s="69" t="str">
        <f t="shared" si="1"/>
        <v>-</v>
      </c>
    </row>
    <row r="63" spans="1:6" ht="64.5">
      <c r="A63" s="65" t="s">
        <v>119</v>
      </c>
      <c r="B63" s="66" t="s">
        <v>32</v>
      </c>
      <c r="C63" s="67" t="s">
        <v>120</v>
      </c>
      <c r="D63" s="68" t="s">
        <v>45</v>
      </c>
      <c r="E63" s="68">
        <v>197072</v>
      </c>
      <c r="F63" s="69" t="str">
        <f t="shared" si="1"/>
        <v>-</v>
      </c>
    </row>
    <row r="64" spans="1:6" ht="26.25">
      <c r="A64" s="60" t="s">
        <v>121</v>
      </c>
      <c r="B64" s="61" t="s">
        <v>32</v>
      </c>
      <c r="C64" s="62" t="s">
        <v>122</v>
      </c>
      <c r="D64" s="63">
        <v>3000</v>
      </c>
      <c r="E64" s="63">
        <v>500</v>
      </c>
      <c r="F64" s="64">
        <f t="shared" si="1"/>
        <v>2500</v>
      </c>
    </row>
    <row r="65" spans="1:6" ht="128.25">
      <c r="A65" s="70" t="s">
        <v>123</v>
      </c>
      <c r="B65" s="66" t="s">
        <v>32</v>
      </c>
      <c r="C65" s="67" t="s">
        <v>124</v>
      </c>
      <c r="D65" s="68">
        <v>3000</v>
      </c>
      <c r="E65" s="68">
        <v>500</v>
      </c>
      <c r="F65" s="69">
        <f t="shared" si="1"/>
        <v>2500</v>
      </c>
    </row>
    <row r="66" spans="1:6" ht="102.75">
      <c r="A66" s="70" t="s">
        <v>125</v>
      </c>
      <c r="B66" s="66" t="s">
        <v>32</v>
      </c>
      <c r="C66" s="67" t="s">
        <v>126</v>
      </c>
      <c r="D66" s="68">
        <v>3000</v>
      </c>
      <c r="E66" s="68">
        <v>500</v>
      </c>
      <c r="F66" s="69">
        <f t="shared" si="1"/>
        <v>2500</v>
      </c>
    </row>
    <row r="67" spans="1:6" ht="77.25">
      <c r="A67" s="65" t="s">
        <v>127</v>
      </c>
      <c r="B67" s="66" t="s">
        <v>32</v>
      </c>
      <c r="C67" s="67" t="s">
        <v>128</v>
      </c>
      <c r="D67" s="68">
        <v>3000</v>
      </c>
      <c r="E67" s="68">
        <v>500</v>
      </c>
      <c r="F67" s="69">
        <f t="shared" si="1"/>
        <v>2500</v>
      </c>
    </row>
    <row r="68" spans="1:6" ht="15">
      <c r="A68" s="60" t="s">
        <v>129</v>
      </c>
      <c r="B68" s="61" t="s">
        <v>32</v>
      </c>
      <c r="C68" s="62" t="s">
        <v>130</v>
      </c>
      <c r="D68" s="63">
        <v>7481800</v>
      </c>
      <c r="E68" s="63">
        <v>6857606.6699999999</v>
      </c>
      <c r="F68" s="64">
        <f t="shared" si="1"/>
        <v>624193.33000000007</v>
      </c>
    </row>
    <row r="69" spans="1:6" ht="39">
      <c r="A69" s="60" t="s">
        <v>131</v>
      </c>
      <c r="B69" s="61" t="s">
        <v>32</v>
      </c>
      <c r="C69" s="62" t="s">
        <v>132</v>
      </c>
      <c r="D69" s="63">
        <v>7481800</v>
      </c>
      <c r="E69" s="63">
        <v>6857606.6699999999</v>
      </c>
      <c r="F69" s="64">
        <f t="shared" si="1"/>
        <v>624193.33000000007</v>
      </c>
    </row>
    <row r="70" spans="1:6" ht="26.25">
      <c r="A70" s="65" t="s">
        <v>133</v>
      </c>
      <c r="B70" s="66" t="s">
        <v>32</v>
      </c>
      <c r="C70" s="67" t="s">
        <v>134</v>
      </c>
      <c r="D70" s="68">
        <v>4920200</v>
      </c>
      <c r="E70" s="68">
        <v>4808300</v>
      </c>
      <c r="F70" s="69">
        <f t="shared" si="1"/>
        <v>111900</v>
      </c>
    </row>
    <row r="71" spans="1:6" ht="26.25">
      <c r="A71" s="65" t="s">
        <v>135</v>
      </c>
      <c r="B71" s="66" t="s">
        <v>32</v>
      </c>
      <c r="C71" s="67" t="s">
        <v>136</v>
      </c>
      <c r="D71" s="68">
        <v>4378200</v>
      </c>
      <c r="E71" s="68">
        <v>4318800</v>
      </c>
      <c r="F71" s="69">
        <f t="shared" si="1"/>
        <v>59400</v>
      </c>
    </row>
    <row r="72" spans="1:6" ht="26.25">
      <c r="A72" s="65" t="s">
        <v>137</v>
      </c>
      <c r="B72" s="66" t="s">
        <v>32</v>
      </c>
      <c r="C72" s="67" t="s">
        <v>138</v>
      </c>
      <c r="D72" s="68">
        <v>4378200</v>
      </c>
      <c r="E72" s="68">
        <v>4318800</v>
      </c>
      <c r="F72" s="69">
        <f t="shared" si="1"/>
        <v>59400</v>
      </c>
    </row>
    <row r="73" spans="1:6" ht="26.25">
      <c r="A73" s="65" t="s">
        <v>139</v>
      </c>
      <c r="B73" s="66" t="s">
        <v>32</v>
      </c>
      <c r="C73" s="67" t="s">
        <v>140</v>
      </c>
      <c r="D73" s="68">
        <v>542000</v>
      </c>
      <c r="E73" s="68">
        <v>489500</v>
      </c>
      <c r="F73" s="69">
        <f t="shared" si="1"/>
        <v>52500</v>
      </c>
    </row>
    <row r="74" spans="1:6" ht="39">
      <c r="A74" s="65" t="s">
        <v>141</v>
      </c>
      <c r="B74" s="66" t="s">
        <v>32</v>
      </c>
      <c r="C74" s="67" t="s">
        <v>142</v>
      </c>
      <c r="D74" s="68">
        <v>542000</v>
      </c>
      <c r="E74" s="68">
        <v>489500</v>
      </c>
      <c r="F74" s="69">
        <f t="shared" si="1"/>
        <v>52500</v>
      </c>
    </row>
    <row r="75" spans="1:6" ht="26.25">
      <c r="A75" s="65" t="s">
        <v>143</v>
      </c>
      <c r="B75" s="66" t="s">
        <v>32</v>
      </c>
      <c r="C75" s="67" t="s">
        <v>144</v>
      </c>
      <c r="D75" s="68">
        <v>40300</v>
      </c>
      <c r="E75" s="68">
        <v>12074.1</v>
      </c>
      <c r="F75" s="69">
        <f t="shared" si="1"/>
        <v>28225.9</v>
      </c>
    </row>
    <row r="76" spans="1:6" ht="39">
      <c r="A76" s="65" t="s">
        <v>145</v>
      </c>
      <c r="B76" s="66" t="s">
        <v>32</v>
      </c>
      <c r="C76" s="67" t="s">
        <v>146</v>
      </c>
      <c r="D76" s="68">
        <v>200</v>
      </c>
      <c r="E76" s="68">
        <v>200</v>
      </c>
      <c r="F76" s="69" t="str">
        <f t="shared" si="1"/>
        <v>-</v>
      </c>
    </row>
    <row r="77" spans="1:6" ht="39">
      <c r="A77" s="65" t="s">
        <v>147</v>
      </c>
      <c r="B77" s="66" t="s">
        <v>32</v>
      </c>
      <c r="C77" s="67" t="s">
        <v>148</v>
      </c>
      <c r="D77" s="68">
        <v>200</v>
      </c>
      <c r="E77" s="68">
        <v>200</v>
      </c>
      <c r="F77" s="69" t="str">
        <f t="shared" si="1"/>
        <v>-</v>
      </c>
    </row>
    <row r="78" spans="1:6" ht="39">
      <c r="A78" s="65" t="s">
        <v>149</v>
      </c>
      <c r="B78" s="66" t="s">
        <v>32</v>
      </c>
      <c r="C78" s="67" t="s">
        <v>150</v>
      </c>
      <c r="D78" s="68">
        <v>40100</v>
      </c>
      <c r="E78" s="68">
        <v>11874.1</v>
      </c>
      <c r="F78" s="69">
        <f t="shared" si="1"/>
        <v>28225.9</v>
      </c>
    </row>
    <row r="79" spans="1:6" ht="51.75">
      <c r="A79" s="65" t="s">
        <v>151</v>
      </c>
      <c r="B79" s="66" t="s">
        <v>32</v>
      </c>
      <c r="C79" s="67" t="s">
        <v>152</v>
      </c>
      <c r="D79" s="68">
        <v>40100</v>
      </c>
      <c r="E79" s="68">
        <v>11874.1</v>
      </c>
      <c r="F79" s="69">
        <f t="shared" si="1"/>
        <v>28225.9</v>
      </c>
    </row>
    <row r="80" spans="1:6" ht="15">
      <c r="A80" s="65" t="s">
        <v>153</v>
      </c>
      <c r="B80" s="66" t="s">
        <v>32</v>
      </c>
      <c r="C80" s="67" t="s">
        <v>154</v>
      </c>
      <c r="D80" s="68">
        <v>2521300</v>
      </c>
      <c r="E80" s="68">
        <v>2037232.57</v>
      </c>
      <c r="F80" s="69">
        <f t="shared" si="1"/>
        <v>484067.42999999993</v>
      </c>
    </row>
    <row r="81" spans="1:6" ht="64.5">
      <c r="A81" s="65" t="s">
        <v>155</v>
      </c>
      <c r="B81" s="66" t="s">
        <v>32</v>
      </c>
      <c r="C81" s="67" t="s">
        <v>156</v>
      </c>
      <c r="D81" s="68">
        <v>1107800</v>
      </c>
      <c r="E81" s="68">
        <v>1107794.47</v>
      </c>
      <c r="F81" s="69">
        <f t="shared" si="1"/>
        <v>5.5300000000279397</v>
      </c>
    </row>
    <row r="82" spans="1:6" ht="77.25">
      <c r="A82" s="65" t="s">
        <v>157</v>
      </c>
      <c r="B82" s="66" t="s">
        <v>32</v>
      </c>
      <c r="C82" s="67" t="s">
        <v>158</v>
      </c>
      <c r="D82" s="68">
        <v>1107800</v>
      </c>
      <c r="E82" s="68">
        <v>1107794.47</v>
      </c>
      <c r="F82" s="69">
        <f t="shared" si="1"/>
        <v>5.5300000000279397</v>
      </c>
    </row>
    <row r="83" spans="1:6" ht="26.25">
      <c r="A83" s="65" t="s">
        <v>159</v>
      </c>
      <c r="B83" s="66" t="s">
        <v>32</v>
      </c>
      <c r="C83" s="67" t="s">
        <v>160</v>
      </c>
      <c r="D83" s="68">
        <v>1413500</v>
      </c>
      <c r="E83" s="68">
        <v>929438.1</v>
      </c>
      <c r="F83" s="69">
        <f t="shared" si="1"/>
        <v>484061.9</v>
      </c>
    </row>
    <row r="84" spans="1:6" ht="26.25">
      <c r="A84" s="65" t="s">
        <v>161</v>
      </c>
      <c r="B84" s="66" t="s">
        <v>32</v>
      </c>
      <c r="C84" s="67" t="s">
        <v>162</v>
      </c>
      <c r="D84" s="68">
        <v>1413500</v>
      </c>
      <c r="E84" s="68">
        <v>929438.1</v>
      </c>
      <c r="F84" s="69">
        <f t="shared" si="1"/>
        <v>484061.9</v>
      </c>
    </row>
    <row r="85" spans="1:6" ht="12.75" customHeight="1">
      <c r="A85" s="12"/>
      <c r="B85" s="13"/>
      <c r="C85" s="13"/>
      <c r="D85" s="14"/>
      <c r="E85" s="14"/>
      <c r="F85" s="14"/>
    </row>
  </sheetData>
  <mergeCells count="12">
    <mergeCell ref="A1:D1"/>
    <mergeCell ref="A4:D4"/>
    <mergeCell ref="A2:D2"/>
    <mergeCell ref="B6:D6"/>
    <mergeCell ref="B7:D7"/>
    <mergeCell ref="F11:F17"/>
    <mergeCell ref="E11:E17"/>
    <mergeCell ref="A10:D10"/>
    <mergeCell ref="B11:B17"/>
    <mergeCell ref="D11:D17"/>
    <mergeCell ref="C11:C17"/>
    <mergeCell ref="A11:A1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98"/>
  <sheetViews>
    <sheetView showGridLines="0" workbookViewId="0">
      <selection activeCell="A299" sqref="A299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18" t="s">
        <v>163</v>
      </c>
      <c r="B2" s="118"/>
      <c r="C2" s="118"/>
      <c r="D2" s="118"/>
      <c r="E2" s="5"/>
      <c r="F2" s="38" t="s">
        <v>164</v>
      </c>
    </row>
    <row r="3" spans="1:6" ht="13.5" customHeight="1">
      <c r="A3" s="15"/>
      <c r="B3" s="15"/>
      <c r="C3" s="16"/>
      <c r="D3" s="17"/>
      <c r="E3" s="17"/>
      <c r="F3" s="17"/>
    </row>
    <row r="4" spans="1:6" ht="10.15" customHeight="1">
      <c r="A4" s="134" t="s">
        <v>22</v>
      </c>
      <c r="B4" s="137" t="s">
        <v>23</v>
      </c>
      <c r="C4" s="132" t="s">
        <v>165</v>
      </c>
      <c r="D4" s="140" t="s">
        <v>25</v>
      </c>
      <c r="E4" s="143" t="s">
        <v>26</v>
      </c>
      <c r="F4" s="130" t="s">
        <v>27</v>
      </c>
    </row>
    <row r="5" spans="1:6" ht="5.45" customHeight="1">
      <c r="A5" s="135"/>
      <c r="B5" s="138"/>
      <c r="C5" s="133"/>
      <c r="D5" s="141"/>
      <c r="E5" s="144"/>
      <c r="F5" s="131"/>
    </row>
    <row r="6" spans="1:6" ht="9.6" customHeight="1">
      <c r="A6" s="135"/>
      <c r="B6" s="138"/>
      <c r="C6" s="133"/>
      <c r="D6" s="141"/>
      <c r="E6" s="144"/>
      <c r="F6" s="131"/>
    </row>
    <row r="7" spans="1:6" ht="6" customHeight="1">
      <c r="A7" s="135"/>
      <c r="B7" s="138"/>
      <c r="C7" s="133"/>
      <c r="D7" s="141"/>
      <c r="E7" s="144"/>
      <c r="F7" s="131"/>
    </row>
    <row r="8" spans="1:6" ht="6.6" customHeight="1">
      <c r="A8" s="135"/>
      <c r="B8" s="138"/>
      <c r="C8" s="133"/>
      <c r="D8" s="141"/>
      <c r="E8" s="144"/>
      <c r="F8" s="131"/>
    </row>
    <row r="9" spans="1:6" ht="10.9" customHeight="1">
      <c r="A9" s="135"/>
      <c r="B9" s="138"/>
      <c r="C9" s="133"/>
      <c r="D9" s="141"/>
      <c r="E9" s="144"/>
      <c r="F9" s="131"/>
    </row>
    <row r="10" spans="1:6" ht="4.1500000000000004" hidden="1" customHeight="1">
      <c r="A10" s="135"/>
      <c r="B10" s="138"/>
      <c r="C10" s="18"/>
      <c r="D10" s="141"/>
      <c r="E10" s="19"/>
      <c r="F10" s="20"/>
    </row>
    <row r="11" spans="1:6" ht="13.15" hidden="1" customHeight="1">
      <c r="A11" s="136"/>
      <c r="B11" s="139"/>
      <c r="C11" s="21"/>
      <c r="D11" s="142"/>
      <c r="E11" s="22"/>
      <c r="F11" s="23"/>
    </row>
    <row r="12" spans="1:6" ht="13.5" customHeight="1">
      <c r="A12" s="7">
        <v>1</v>
      </c>
      <c r="B12" s="8">
        <v>2</v>
      </c>
      <c r="C12" s="9">
        <v>3</v>
      </c>
      <c r="D12" s="10" t="s">
        <v>28</v>
      </c>
      <c r="E12" s="24" t="s">
        <v>29</v>
      </c>
      <c r="F12" s="11" t="s">
        <v>30</v>
      </c>
    </row>
    <row r="13" spans="1:6" ht="15">
      <c r="A13" s="71" t="s">
        <v>166</v>
      </c>
      <c r="B13" s="72" t="s">
        <v>167</v>
      </c>
      <c r="C13" s="73" t="s">
        <v>168</v>
      </c>
      <c r="D13" s="74">
        <v>22697500</v>
      </c>
      <c r="E13" s="75">
        <v>15798372.59</v>
      </c>
      <c r="F13" s="76">
        <f>IF(OR(D13="-",IF(E13="-",0,E13)&gt;=IF(D13="-",0,D13)),"-",IF(D13="-",0,D13)-IF(E13="-",0,E13))</f>
        <v>6899127.4100000001</v>
      </c>
    </row>
    <row r="14" spans="1:6" ht="15">
      <c r="A14" s="77" t="s">
        <v>34</v>
      </c>
      <c r="B14" s="78"/>
      <c r="C14" s="79"/>
      <c r="D14" s="80"/>
      <c r="E14" s="81"/>
      <c r="F14" s="82"/>
    </row>
    <row r="15" spans="1:6" ht="26.25">
      <c r="A15" s="71" t="s">
        <v>169</v>
      </c>
      <c r="B15" s="72" t="s">
        <v>167</v>
      </c>
      <c r="C15" s="73" t="s">
        <v>170</v>
      </c>
      <c r="D15" s="74">
        <v>22697500</v>
      </c>
      <c r="E15" s="75">
        <v>15798372.59</v>
      </c>
      <c r="F15" s="76">
        <f t="shared" ref="F15:F78" si="0">IF(OR(D15="-",IF(E15="-",0,E15)&gt;=IF(D15="-",0,D15)),"-",IF(D15="-",0,D15)-IF(E15="-",0,E15))</f>
        <v>6899127.4100000001</v>
      </c>
    </row>
    <row r="16" spans="1:6" ht="15">
      <c r="A16" s="50" t="s">
        <v>171</v>
      </c>
      <c r="B16" s="83" t="s">
        <v>167</v>
      </c>
      <c r="C16" s="52" t="s">
        <v>172</v>
      </c>
      <c r="D16" s="53">
        <v>9722400</v>
      </c>
      <c r="E16" s="84">
        <v>6898504.1900000004</v>
      </c>
      <c r="F16" s="85">
        <f t="shared" si="0"/>
        <v>2823895.8099999996</v>
      </c>
    </row>
    <row r="17" spans="1:6" ht="51.75">
      <c r="A17" s="50" t="s">
        <v>173</v>
      </c>
      <c r="B17" s="83" t="s">
        <v>167</v>
      </c>
      <c r="C17" s="52" t="s">
        <v>174</v>
      </c>
      <c r="D17" s="53">
        <v>8754100</v>
      </c>
      <c r="E17" s="84">
        <v>6276458.6799999997</v>
      </c>
      <c r="F17" s="85">
        <f t="shared" si="0"/>
        <v>2477641.3200000003</v>
      </c>
    </row>
    <row r="18" spans="1:6" ht="39">
      <c r="A18" s="50" t="s">
        <v>175</v>
      </c>
      <c r="B18" s="83" t="s">
        <v>167</v>
      </c>
      <c r="C18" s="52" t="s">
        <v>176</v>
      </c>
      <c r="D18" s="53">
        <v>10000</v>
      </c>
      <c r="E18" s="84">
        <v>3580</v>
      </c>
      <c r="F18" s="85">
        <f t="shared" si="0"/>
        <v>6420</v>
      </c>
    </row>
    <row r="19" spans="1:6" ht="64.5">
      <c r="A19" s="50" t="s">
        <v>177</v>
      </c>
      <c r="B19" s="83" t="s">
        <v>167</v>
      </c>
      <c r="C19" s="52" t="s">
        <v>178</v>
      </c>
      <c r="D19" s="53">
        <v>10000</v>
      </c>
      <c r="E19" s="84">
        <v>3580</v>
      </c>
      <c r="F19" s="85">
        <f t="shared" si="0"/>
        <v>6420</v>
      </c>
    </row>
    <row r="20" spans="1:6" ht="102.75">
      <c r="A20" s="86" t="s">
        <v>179</v>
      </c>
      <c r="B20" s="83" t="s">
        <v>167</v>
      </c>
      <c r="C20" s="52" t="s">
        <v>180</v>
      </c>
      <c r="D20" s="53">
        <v>10000</v>
      </c>
      <c r="E20" s="84">
        <v>3580</v>
      </c>
      <c r="F20" s="85">
        <f t="shared" si="0"/>
        <v>6420</v>
      </c>
    </row>
    <row r="21" spans="1:6" ht="26.25">
      <c r="A21" s="50" t="s">
        <v>181</v>
      </c>
      <c r="B21" s="83" t="s">
        <v>167</v>
      </c>
      <c r="C21" s="52" t="s">
        <v>182</v>
      </c>
      <c r="D21" s="53">
        <v>10000</v>
      </c>
      <c r="E21" s="84">
        <v>3580</v>
      </c>
      <c r="F21" s="85">
        <f t="shared" si="0"/>
        <v>6420</v>
      </c>
    </row>
    <row r="22" spans="1:6" ht="39">
      <c r="A22" s="50" t="s">
        <v>183</v>
      </c>
      <c r="B22" s="83" t="s">
        <v>167</v>
      </c>
      <c r="C22" s="52" t="s">
        <v>184</v>
      </c>
      <c r="D22" s="53">
        <v>10000</v>
      </c>
      <c r="E22" s="84">
        <v>3580</v>
      </c>
      <c r="F22" s="85">
        <f t="shared" si="0"/>
        <v>6420</v>
      </c>
    </row>
    <row r="23" spans="1:6" ht="39">
      <c r="A23" s="50" t="s">
        <v>185</v>
      </c>
      <c r="B23" s="83" t="s">
        <v>167</v>
      </c>
      <c r="C23" s="52" t="s">
        <v>186</v>
      </c>
      <c r="D23" s="53">
        <v>10000</v>
      </c>
      <c r="E23" s="84">
        <v>3580</v>
      </c>
      <c r="F23" s="85">
        <f t="shared" si="0"/>
        <v>6420</v>
      </c>
    </row>
    <row r="24" spans="1:6" ht="26.25">
      <c r="A24" s="50" t="s">
        <v>187</v>
      </c>
      <c r="B24" s="83" t="s">
        <v>167</v>
      </c>
      <c r="C24" s="52" t="s">
        <v>188</v>
      </c>
      <c r="D24" s="53">
        <v>149000</v>
      </c>
      <c r="E24" s="84">
        <v>102739.6</v>
      </c>
      <c r="F24" s="85">
        <f t="shared" si="0"/>
        <v>46260.399999999994</v>
      </c>
    </row>
    <row r="25" spans="1:6" ht="90">
      <c r="A25" s="50" t="s">
        <v>189</v>
      </c>
      <c r="B25" s="83" t="s">
        <v>167</v>
      </c>
      <c r="C25" s="52" t="s">
        <v>190</v>
      </c>
      <c r="D25" s="53">
        <v>149000</v>
      </c>
      <c r="E25" s="84">
        <v>102739.6</v>
      </c>
      <c r="F25" s="85">
        <f t="shared" si="0"/>
        <v>46260.399999999994</v>
      </c>
    </row>
    <row r="26" spans="1:6" ht="115.5">
      <c r="A26" s="86" t="s">
        <v>191</v>
      </c>
      <c r="B26" s="83" t="s">
        <v>167</v>
      </c>
      <c r="C26" s="52" t="s">
        <v>192</v>
      </c>
      <c r="D26" s="53">
        <v>104000</v>
      </c>
      <c r="E26" s="84">
        <v>102739.6</v>
      </c>
      <c r="F26" s="85">
        <f t="shared" si="0"/>
        <v>1260.3999999999942</v>
      </c>
    </row>
    <row r="27" spans="1:6" ht="64.5">
      <c r="A27" s="50" t="s">
        <v>193</v>
      </c>
      <c r="B27" s="83" t="s">
        <v>167</v>
      </c>
      <c r="C27" s="52" t="s">
        <v>194</v>
      </c>
      <c r="D27" s="53">
        <v>104000</v>
      </c>
      <c r="E27" s="84">
        <v>102739.6</v>
      </c>
      <c r="F27" s="85">
        <f t="shared" si="0"/>
        <v>1260.3999999999942</v>
      </c>
    </row>
    <row r="28" spans="1:6" ht="26.25">
      <c r="A28" s="50" t="s">
        <v>195</v>
      </c>
      <c r="B28" s="83" t="s">
        <v>167</v>
      </c>
      <c r="C28" s="52" t="s">
        <v>196</v>
      </c>
      <c r="D28" s="53">
        <v>104000</v>
      </c>
      <c r="E28" s="84">
        <v>102739.6</v>
      </c>
      <c r="F28" s="85">
        <f t="shared" si="0"/>
        <v>1260.3999999999942</v>
      </c>
    </row>
    <row r="29" spans="1:6" ht="39">
      <c r="A29" s="50" t="s">
        <v>197</v>
      </c>
      <c r="B29" s="83" t="s">
        <v>167</v>
      </c>
      <c r="C29" s="52" t="s">
        <v>198</v>
      </c>
      <c r="D29" s="53">
        <v>104000</v>
      </c>
      <c r="E29" s="84">
        <v>102739.6</v>
      </c>
      <c r="F29" s="85">
        <f t="shared" si="0"/>
        <v>1260.3999999999942</v>
      </c>
    </row>
    <row r="30" spans="1:6" ht="115.5">
      <c r="A30" s="86" t="s">
        <v>199</v>
      </c>
      <c r="B30" s="83" t="s">
        <v>167</v>
      </c>
      <c r="C30" s="52" t="s">
        <v>200</v>
      </c>
      <c r="D30" s="53">
        <v>45000</v>
      </c>
      <c r="E30" s="84" t="s">
        <v>45</v>
      </c>
      <c r="F30" s="85">
        <f t="shared" si="0"/>
        <v>45000</v>
      </c>
    </row>
    <row r="31" spans="1:6" ht="26.25">
      <c r="A31" s="50" t="s">
        <v>181</v>
      </c>
      <c r="B31" s="83" t="s">
        <v>167</v>
      </c>
      <c r="C31" s="52" t="s">
        <v>201</v>
      </c>
      <c r="D31" s="53">
        <v>45000</v>
      </c>
      <c r="E31" s="84" t="s">
        <v>45</v>
      </c>
      <c r="F31" s="85">
        <f t="shared" si="0"/>
        <v>45000</v>
      </c>
    </row>
    <row r="32" spans="1:6" ht="39">
      <c r="A32" s="50" t="s">
        <v>183</v>
      </c>
      <c r="B32" s="83" t="s">
        <v>167</v>
      </c>
      <c r="C32" s="52" t="s">
        <v>202</v>
      </c>
      <c r="D32" s="53">
        <v>45000</v>
      </c>
      <c r="E32" s="84" t="s">
        <v>45</v>
      </c>
      <c r="F32" s="85">
        <f t="shared" si="0"/>
        <v>45000</v>
      </c>
    </row>
    <row r="33" spans="1:6" ht="39">
      <c r="A33" s="50" t="s">
        <v>185</v>
      </c>
      <c r="B33" s="83" t="s">
        <v>167</v>
      </c>
      <c r="C33" s="52" t="s">
        <v>203</v>
      </c>
      <c r="D33" s="53">
        <v>45000</v>
      </c>
      <c r="E33" s="84" t="s">
        <v>45</v>
      </c>
      <c r="F33" s="85">
        <f t="shared" si="0"/>
        <v>45000</v>
      </c>
    </row>
    <row r="34" spans="1:6" ht="64.5">
      <c r="A34" s="50" t="s">
        <v>204</v>
      </c>
      <c r="B34" s="83" t="s">
        <v>167</v>
      </c>
      <c r="C34" s="52" t="s">
        <v>205</v>
      </c>
      <c r="D34" s="53">
        <v>8574500</v>
      </c>
      <c r="E34" s="84">
        <v>6152694.4299999997</v>
      </c>
      <c r="F34" s="85">
        <f t="shared" si="0"/>
        <v>2421805.5700000003</v>
      </c>
    </row>
    <row r="35" spans="1:6" ht="90">
      <c r="A35" s="86" t="s">
        <v>206</v>
      </c>
      <c r="B35" s="83" t="s">
        <v>167</v>
      </c>
      <c r="C35" s="52" t="s">
        <v>207</v>
      </c>
      <c r="D35" s="53">
        <v>8468500</v>
      </c>
      <c r="E35" s="84">
        <v>6055394.4299999997</v>
      </c>
      <c r="F35" s="85">
        <f t="shared" si="0"/>
        <v>2413105.5700000003</v>
      </c>
    </row>
    <row r="36" spans="1:6" ht="128.25">
      <c r="A36" s="86" t="s">
        <v>208</v>
      </c>
      <c r="B36" s="83" t="s">
        <v>167</v>
      </c>
      <c r="C36" s="52" t="s">
        <v>209</v>
      </c>
      <c r="D36" s="53">
        <v>6610500</v>
      </c>
      <c r="E36" s="84">
        <v>5178224.1100000003</v>
      </c>
      <c r="F36" s="85">
        <f t="shared" si="0"/>
        <v>1432275.8899999997</v>
      </c>
    </row>
    <row r="37" spans="1:6" ht="64.5">
      <c r="A37" s="50" t="s">
        <v>193</v>
      </c>
      <c r="B37" s="83" t="s">
        <v>167</v>
      </c>
      <c r="C37" s="52" t="s">
        <v>210</v>
      </c>
      <c r="D37" s="53">
        <v>6610500</v>
      </c>
      <c r="E37" s="84">
        <v>5178224.1100000003</v>
      </c>
      <c r="F37" s="85">
        <f t="shared" si="0"/>
        <v>1432275.8899999997</v>
      </c>
    </row>
    <row r="38" spans="1:6" ht="26.25">
      <c r="A38" s="50" t="s">
        <v>195</v>
      </c>
      <c r="B38" s="83" t="s">
        <v>167</v>
      </c>
      <c r="C38" s="52" t="s">
        <v>211</v>
      </c>
      <c r="D38" s="53">
        <v>6610500</v>
      </c>
      <c r="E38" s="84">
        <v>5178224.1100000003</v>
      </c>
      <c r="F38" s="85">
        <f t="shared" si="0"/>
        <v>1432275.8899999997</v>
      </c>
    </row>
    <row r="39" spans="1:6" ht="26.25">
      <c r="A39" s="50" t="s">
        <v>212</v>
      </c>
      <c r="B39" s="83" t="s">
        <v>167</v>
      </c>
      <c r="C39" s="52" t="s">
        <v>213</v>
      </c>
      <c r="D39" s="53">
        <v>4821000</v>
      </c>
      <c r="E39" s="84">
        <v>3840963.98</v>
      </c>
      <c r="F39" s="85">
        <f t="shared" si="0"/>
        <v>980036.02</v>
      </c>
    </row>
    <row r="40" spans="1:6" ht="39">
      <c r="A40" s="50" t="s">
        <v>197</v>
      </c>
      <c r="B40" s="83" t="s">
        <v>167</v>
      </c>
      <c r="C40" s="52" t="s">
        <v>214</v>
      </c>
      <c r="D40" s="53">
        <v>333500</v>
      </c>
      <c r="E40" s="84">
        <v>250062</v>
      </c>
      <c r="F40" s="85">
        <f t="shared" si="0"/>
        <v>83438</v>
      </c>
    </row>
    <row r="41" spans="1:6" ht="51.75">
      <c r="A41" s="50" t="s">
        <v>215</v>
      </c>
      <c r="B41" s="83" t="s">
        <v>167</v>
      </c>
      <c r="C41" s="52" t="s">
        <v>216</v>
      </c>
      <c r="D41" s="53">
        <v>1456000</v>
      </c>
      <c r="E41" s="84">
        <v>1087198.1299999999</v>
      </c>
      <c r="F41" s="85">
        <f t="shared" si="0"/>
        <v>368801.87000000011</v>
      </c>
    </row>
    <row r="42" spans="1:6" ht="128.25">
      <c r="A42" s="86" t="s">
        <v>217</v>
      </c>
      <c r="B42" s="83" t="s">
        <v>167</v>
      </c>
      <c r="C42" s="52" t="s">
        <v>218</v>
      </c>
      <c r="D42" s="53">
        <v>1600000</v>
      </c>
      <c r="E42" s="84">
        <v>877170.32</v>
      </c>
      <c r="F42" s="85">
        <f t="shared" si="0"/>
        <v>722829.68</v>
      </c>
    </row>
    <row r="43" spans="1:6" ht="26.25">
      <c r="A43" s="50" t="s">
        <v>181</v>
      </c>
      <c r="B43" s="83" t="s">
        <v>167</v>
      </c>
      <c r="C43" s="52" t="s">
        <v>219</v>
      </c>
      <c r="D43" s="53">
        <v>1595800</v>
      </c>
      <c r="E43" s="84">
        <v>874900.25</v>
      </c>
      <c r="F43" s="85">
        <f t="shared" si="0"/>
        <v>720899.75</v>
      </c>
    </row>
    <row r="44" spans="1:6" ht="39">
      <c r="A44" s="50" t="s">
        <v>183</v>
      </c>
      <c r="B44" s="83" t="s">
        <v>167</v>
      </c>
      <c r="C44" s="52" t="s">
        <v>220</v>
      </c>
      <c r="D44" s="53">
        <v>1595800</v>
      </c>
      <c r="E44" s="84">
        <v>874900.25</v>
      </c>
      <c r="F44" s="85">
        <f t="shared" si="0"/>
        <v>720899.75</v>
      </c>
    </row>
    <row r="45" spans="1:6" ht="39">
      <c r="A45" s="50" t="s">
        <v>185</v>
      </c>
      <c r="B45" s="83" t="s">
        <v>167</v>
      </c>
      <c r="C45" s="52" t="s">
        <v>221</v>
      </c>
      <c r="D45" s="53">
        <v>1514400</v>
      </c>
      <c r="E45" s="84">
        <v>821283.3</v>
      </c>
      <c r="F45" s="85">
        <f t="shared" si="0"/>
        <v>693116.7</v>
      </c>
    </row>
    <row r="46" spans="1:6" ht="15">
      <c r="A46" s="50" t="s">
        <v>222</v>
      </c>
      <c r="B46" s="83" t="s">
        <v>167</v>
      </c>
      <c r="C46" s="52" t="s">
        <v>223</v>
      </c>
      <c r="D46" s="53">
        <v>81400</v>
      </c>
      <c r="E46" s="84">
        <v>53616.95</v>
      </c>
      <c r="F46" s="85">
        <f t="shared" si="0"/>
        <v>27783.050000000003</v>
      </c>
    </row>
    <row r="47" spans="1:6" ht="15">
      <c r="A47" s="50" t="s">
        <v>224</v>
      </c>
      <c r="B47" s="83" t="s">
        <v>167</v>
      </c>
      <c r="C47" s="52" t="s">
        <v>225</v>
      </c>
      <c r="D47" s="53">
        <v>4200</v>
      </c>
      <c r="E47" s="84">
        <v>2270.0700000000002</v>
      </c>
      <c r="F47" s="85">
        <f t="shared" si="0"/>
        <v>1929.9299999999998</v>
      </c>
    </row>
    <row r="48" spans="1:6" ht="15">
      <c r="A48" s="50" t="s">
        <v>226</v>
      </c>
      <c r="B48" s="83" t="s">
        <v>167</v>
      </c>
      <c r="C48" s="52" t="s">
        <v>227</v>
      </c>
      <c r="D48" s="53">
        <v>4200</v>
      </c>
      <c r="E48" s="84">
        <v>2270.0700000000002</v>
      </c>
      <c r="F48" s="85">
        <f t="shared" si="0"/>
        <v>1929.9299999999998</v>
      </c>
    </row>
    <row r="49" spans="1:6" ht="26.25">
      <c r="A49" s="50" t="s">
        <v>228</v>
      </c>
      <c r="B49" s="83" t="s">
        <v>167</v>
      </c>
      <c r="C49" s="52" t="s">
        <v>229</v>
      </c>
      <c r="D49" s="53">
        <v>1200</v>
      </c>
      <c r="E49" s="84" t="s">
        <v>45</v>
      </c>
      <c r="F49" s="85">
        <f t="shared" si="0"/>
        <v>1200</v>
      </c>
    </row>
    <row r="50" spans="1:6" ht="15">
      <c r="A50" s="50" t="s">
        <v>230</v>
      </c>
      <c r="B50" s="83" t="s">
        <v>167</v>
      </c>
      <c r="C50" s="52" t="s">
        <v>231</v>
      </c>
      <c r="D50" s="53">
        <v>2900</v>
      </c>
      <c r="E50" s="84">
        <v>2240</v>
      </c>
      <c r="F50" s="85">
        <f t="shared" si="0"/>
        <v>660</v>
      </c>
    </row>
    <row r="51" spans="1:6" ht="15">
      <c r="A51" s="50" t="s">
        <v>232</v>
      </c>
      <c r="B51" s="83" t="s">
        <v>167</v>
      </c>
      <c r="C51" s="52" t="s">
        <v>233</v>
      </c>
      <c r="D51" s="53">
        <v>100</v>
      </c>
      <c r="E51" s="84">
        <v>30.07</v>
      </c>
      <c r="F51" s="85">
        <f t="shared" si="0"/>
        <v>69.930000000000007</v>
      </c>
    </row>
    <row r="52" spans="1:6" ht="128.25">
      <c r="A52" s="86" t="s">
        <v>234</v>
      </c>
      <c r="B52" s="83" t="s">
        <v>167</v>
      </c>
      <c r="C52" s="52" t="s">
        <v>235</v>
      </c>
      <c r="D52" s="53">
        <v>258000</v>
      </c>
      <c r="E52" s="84" t="s">
        <v>45</v>
      </c>
      <c r="F52" s="85">
        <f t="shared" si="0"/>
        <v>258000</v>
      </c>
    </row>
    <row r="53" spans="1:6" ht="26.25">
      <c r="A53" s="50" t="s">
        <v>181</v>
      </c>
      <c r="B53" s="83" t="s">
        <v>167</v>
      </c>
      <c r="C53" s="52" t="s">
        <v>236</v>
      </c>
      <c r="D53" s="53">
        <v>258000</v>
      </c>
      <c r="E53" s="84" t="s">
        <v>45</v>
      </c>
      <c r="F53" s="85">
        <f t="shared" si="0"/>
        <v>258000</v>
      </c>
    </row>
    <row r="54" spans="1:6" ht="39">
      <c r="A54" s="50" t="s">
        <v>183</v>
      </c>
      <c r="B54" s="83" t="s">
        <v>167</v>
      </c>
      <c r="C54" s="52" t="s">
        <v>237</v>
      </c>
      <c r="D54" s="53">
        <v>258000</v>
      </c>
      <c r="E54" s="84" t="s">
        <v>45</v>
      </c>
      <c r="F54" s="85">
        <f t="shared" si="0"/>
        <v>258000</v>
      </c>
    </row>
    <row r="55" spans="1:6" ht="39">
      <c r="A55" s="50" t="s">
        <v>185</v>
      </c>
      <c r="B55" s="83" t="s">
        <v>167</v>
      </c>
      <c r="C55" s="52" t="s">
        <v>238</v>
      </c>
      <c r="D55" s="53">
        <v>258000</v>
      </c>
      <c r="E55" s="84" t="s">
        <v>45</v>
      </c>
      <c r="F55" s="85">
        <f t="shared" si="0"/>
        <v>258000</v>
      </c>
    </row>
    <row r="56" spans="1:6" ht="90">
      <c r="A56" s="86" t="s">
        <v>239</v>
      </c>
      <c r="B56" s="83" t="s">
        <v>167</v>
      </c>
      <c r="C56" s="52" t="s">
        <v>240</v>
      </c>
      <c r="D56" s="53">
        <v>106000</v>
      </c>
      <c r="E56" s="84">
        <v>97300</v>
      </c>
      <c r="F56" s="85">
        <f t="shared" si="0"/>
        <v>8700</v>
      </c>
    </row>
    <row r="57" spans="1:6" ht="141">
      <c r="A57" s="86" t="s">
        <v>241</v>
      </c>
      <c r="B57" s="83" t="s">
        <v>167</v>
      </c>
      <c r="C57" s="52" t="s">
        <v>242</v>
      </c>
      <c r="D57" s="53">
        <v>38500</v>
      </c>
      <c r="E57" s="84">
        <v>35400</v>
      </c>
      <c r="F57" s="85">
        <f t="shared" si="0"/>
        <v>3100</v>
      </c>
    </row>
    <row r="58" spans="1:6" ht="15">
      <c r="A58" s="50" t="s">
        <v>243</v>
      </c>
      <c r="B58" s="83" t="s">
        <v>167</v>
      </c>
      <c r="C58" s="52" t="s">
        <v>244</v>
      </c>
      <c r="D58" s="53">
        <v>38500</v>
      </c>
      <c r="E58" s="84">
        <v>35400</v>
      </c>
      <c r="F58" s="85">
        <f t="shared" si="0"/>
        <v>3100</v>
      </c>
    </row>
    <row r="59" spans="1:6" ht="15">
      <c r="A59" s="50" t="s">
        <v>153</v>
      </c>
      <c r="B59" s="83" t="s">
        <v>167</v>
      </c>
      <c r="C59" s="52" t="s">
        <v>245</v>
      </c>
      <c r="D59" s="53">
        <v>38500</v>
      </c>
      <c r="E59" s="84">
        <v>35400</v>
      </c>
      <c r="F59" s="85">
        <f t="shared" si="0"/>
        <v>3100</v>
      </c>
    </row>
    <row r="60" spans="1:6" ht="192">
      <c r="A60" s="86" t="s">
        <v>246</v>
      </c>
      <c r="B60" s="83" t="s">
        <v>167</v>
      </c>
      <c r="C60" s="52" t="s">
        <v>247</v>
      </c>
      <c r="D60" s="53">
        <v>67500</v>
      </c>
      <c r="E60" s="84">
        <v>61900</v>
      </c>
      <c r="F60" s="85">
        <f t="shared" si="0"/>
        <v>5600</v>
      </c>
    </row>
    <row r="61" spans="1:6" ht="15">
      <c r="A61" s="50" t="s">
        <v>243</v>
      </c>
      <c r="B61" s="83" t="s">
        <v>167</v>
      </c>
      <c r="C61" s="52" t="s">
        <v>248</v>
      </c>
      <c r="D61" s="53">
        <v>67500</v>
      </c>
      <c r="E61" s="84">
        <v>61900</v>
      </c>
      <c r="F61" s="85">
        <f t="shared" si="0"/>
        <v>5600</v>
      </c>
    </row>
    <row r="62" spans="1:6" ht="15">
      <c r="A62" s="50" t="s">
        <v>153</v>
      </c>
      <c r="B62" s="83" t="s">
        <v>167</v>
      </c>
      <c r="C62" s="52" t="s">
        <v>249</v>
      </c>
      <c r="D62" s="53">
        <v>67500</v>
      </c>
      <c r="E62" s="84">
        <v>61900</v>
      </c>
      <c r="F62" s="85">
        <f t="shared" si="0"/>
        <v>5600</v>
      </c>
    </row>
    <row r="63" spans="1:6" ht="39">
      <c r="A63" s="50" t="s">
        <v>250</v>
      </c>
      <c r="B63" s="83" t="s">
        <v>167</v>
      </c>
      <c r="C63" s="52" t="s">
        <v>251</v>
      </c>
      <c r="D63" s="53">
        <v>18000</v>
      </c>
      <c r="E63" s="84">
        <v>15000</v>
      </c>
      <c r="F63" s="85">
        <f t="shared" si="0"/>
        <v>3000</v>
      </c>
    </row>
    <row r="64" spans="1:6" ht="90">
      <c r="A64" s="86" t="s">
        <v>252</v>
      </c>
      <c r="B64" s="83" t="s">
        <v>167</v>
      </c>
      <c r="C64" s="52" t="s">
        <v>253</v>
      </c>
      <c r="D64" s="53">
        <v>18000</v>
      </c>
      <c r="E64" s="84">
        <v>15000</v>
      </c>
      <c r="F64" s="85">
        <f t="shared" si="0"/>
        <v>3000</v>
      </c>
    </row>
    <row r="65" spans="1:6" ht="128.25">
      <c r="A65" s="86" t="s">
        <v>254</v>
      </c>
      <c r="B65" s="83" t="s">
        <v>167</v>
      </c>
      <c r="C65" s="52" t="s">
        <v>255</v>
      </c>
      <c r="D65" s="53">
        <v>18000</v>
      </c>
      <c r="E65" s="84">
        <v>15000</v>
      </c>
      <c r="F65" s="85">
        <f t="shared" si="0"/>
        <v>3000</v>
      </c>
    </row>
    <row r="66" spans="1:6" ht="26.25">
      <c r="A66" s="50" t="s">
        <v>181</v>
      </c>
      <c r="B66" s="83" t="s">
        <v>167</v>
      </c>
      <c r="C66" s="52" t="s">
        <v>256</v>
      </c>
      <c r="D66" s="53">
        <v>18000</v>
      </c>
      <c r="E66" s="84">
        <v>15000</v>
      </c>
      <c r="F66" s="85">
        <f t="shared" si="0"/>
        <v>3000</v>
      </c>
    </row>
    <row r="67" spans="1:6" ht="39">
      <c r="A67" s="50" t="s">
        <v>183</v>
      </c>
      <c r="B67" s="83" t="s">
        <v>167</v>
      </c>
      <c r="C67" s="52" t="s">
        <v>257</v>
      </c>
      <c r="D67" s="53">
        <v>18000</v>
      </c>
      <c r="E67" s="84">
        <v>15000</v>
      </c>
      <c r="F67" s="85">
        <f t="shared" si="0"/>
        <v>3000</v>
      </c>
    </row>
    <row r="68" spans="1:6" ht="39">
      <c r="A68" s="50" t="s">
        <v>185</v>
      </c>
      <c r="B68" s="83" t="s">
        <v>167</v>
      </c>
      <c r="C68" s="52" t="s">
        <v>258</v>
      </c>
      <c r="D68" s="53">
        <v>18000</v>
      </c>
      <c r="E68" s="84">
        <v>15000</v>
      </c>
      <c r="F68" s="85">
        <f t="shared" si="0"/>
        <v>3000</v>
      </c>
    </row>
    <row r="69" spans="1:6" ht="39">
      <c r="A69" s="50" t="s">
        <v>259</v>
      </c>
      <c r="B69" s="83" t="s">
        <v>167</v>
      </c>
      <c r="C69" s="52" t="s">
        <v>260</v>
      </c>
      <c r="D69" s="53">
        <v>2600</v>
      </c>
      <c r="E69" s="84">
        <v>2444.65</v>
      </c>
      <c r="F69" s="85">
        <f t="shared" si="0"/>
        <v>155.34999999999991</v>
      </c>
    </row>
    <row r="70" spans="1:6" ht="51.75">
      <c r="A70" s="50" t="s">
        <v>261</v>
      </c>
      <c r="B70" s="83" t="s">
        <v>167</v>
      </c>
      <c r="C70" s="52" t="s">
        <v>262</v>
      </c>
      <c r="D70" s="53">
        <v>2400</v>
      </c>
      <c r="E70" s="84">
        <v>2244.65</v>
      </c>
      <c r="F70" s="85">
        <f t="shared" si="0"/>
        <v>155.34999999999991</v>
      </c>
    </row>
    <row r="71" spans="1:6" ht="39">
      <c r="A71" s="50" t="s">
        <v>263</v>
      </c>
      <c r="B71" s="83" t="s">
        <v>167</v>
      </c>
      <c r="C71" s="52" t="s">
        <v>264</v>
      </c>
      <c r="D71" s="53">
        <v>2400</v>
      </c>
      <c r="E71" s="84">
        <v>2244.65</v>
      </c>
      <c r="F71" s="85">
        <f t="shared" si="0"/>
        <v>155.34999999999991</v>
      </c>
    </row>
    <row r="72" spans="1:6" ht="64.5">
      <c r="A72" s="50" t="s">
        <v>193</v>
      </c>
      <c r="B72" s="83" t="s">
        <v>167</v>
      </c>
      <c r="C72" s="52" t="s">
        <v>265</v>
      </c>
      <c r="D72" s="53">
        <v>2400</v>
      </c>
      <c r="E72" s="84">
        <v>2244.65</v>
      </c>
      <c r="F72" s="85">
        <f t="shared" si="0"/>
        <v>155.34999999999991</v>
      </c>
    </row>
    <row r="73" spans="1:6" ht="26.25">
      <c r="A73" s="50" t="s">
        <v>195</v>
      </c>
      <c r="B73" s="83" t="s">
        <v>167</v>
      </c>
      <c r="C73" s="52" t="s">
        <v>266</v>
      </c>
      <c r="D73" s="53">
        <v>2400</v>
      </c>
      <c r="E73" s="84">
        <v>2244.65</v>
      </c>
      <c r="F73" s="85">
        <f t="shared" si="0"/>
        <v>155.34999999999991</v>
      </c>
    </row>
    <row r="74" spans="1:6" ht="26.25">
      <c r="A74" s="50" t="s">
        <v>212</v>
      </c>
      <c r="B74" s="83" t="s">
        <v>167</v>
      </c>
      <c r="C74" s="52" t="s">
        <v>267</v>
      </c>
      <c r="D74" s="53">
        <v>1800</v>
      </c>
      <c r="E74" s="84">
        <v>1724</v>
      </c>
      <c r="F74" s="85">
        <f t="shared" si="0"/>
        <v>76</v>
      </c>
    </row>
    <row r="75" spans="1:6" ht="51.75">
      <c r="A75" s="50" t="s">
        <v>215</v>
      </c>
      <c r="B75" s="83" t="s">
        <v>167</v>
      </c>
      <c r="C75" s="52" t="s">
        <v>268</v>
      </c>
      <c r="D75" s="53">
        <v>600</v>
      </c>
      <c r="E75" s="84">
        <v>520.65</v>
      </c>
      <c r="F75" s="85">
        <f t="shared" si="0"/>
        <v>79.350000000000023</v>
      </c>
    </row>
    <row r="76" spans="1:6" ht="51.75">
      <c r="A76" s="50" t="s">
        <v>269</v>
      </c>
      <c r="B76" s="83" t="s">
        <v>167</v>
      </c>
      <c r="C76" s="52" t="s">
        <v>270</v>
      </c>
      <c r="D76" s="53">
        <v>200</v>
      </c>
      <c r="E76" s="84">
        <v>200</v>
      </c>
      <c r="F76" s="85" t="str">
        <f t="shared" si="0"/>
        <v>-</v>
      </c>
    </row>
    <row r="77" spans="1:6" ht="141">
      <c r="A77" s="86" t="s">
        <v>271</v>
      </c>
      <c r="B77" s="83" t="s">
        <v>167</v>
      </c>
      <c r="C77" s="52" t="s">
        <v>272</v>
      </c>
      <c r="D77" s="53">
        <v>200</v>
      </c>
      <c r="E77" s="84">
        <v>200</v>
      </c>
      <c r="F77" s="85" t="str">
        <f t="shared" si="0"/>
        <v>-</v>
      </c>
    </row>
    <row r="78" spans="1:6" ht="26.25">
      <c r="A78" s="50" t="s">
        <v>181</v>
      </c>
      <c r="B78" s="83" t="s">
        <v>167</v>
      </c>
      <c r="C78" s="52" t="s">
        <v>273</v>
      </c>
      <c r="D78" s="53">
        <v>200</v>
      </c>
      <c r="E78" s="84">
        <v>200</v>
      </c>
      <c r="F78" s="85" t="str">
        <f t="shared" si="0"/>
        <v>-</v>
      </c>
    </row>
    <row r="79" spans="1:6" ht="39">
      <c r="A79" s="50" t="s">
        <v>183</v>
      </c>
      <c r="B79" s="83" t="s">
        <v>167</v>
      </c>
      <c r="C79" s="52" t="s">
        <v>274</v>
      </c>
      <c r="D79" s="53">
        <v>200</v>
      </c>
      <c r="E79" s="84">
        <v>200</v>
      </c>
      <c r="F79" s="85" t="str">
        <f t="shared" ref="F79:F142" si="1">IF(OR(D79="-",IF(E79="-",0,E79)&gt;=IF(D79="-",0,D79)),"-",IF(D79="-",0,D79)-IF(E79="-",0,E79))</f>
        <v>-</v>
      </c>
    </row>
    <row r="80" spans="1:6" ht="39">
      <c r="A80" s="50" t="s">
        <v>185</v>
      </c>
      <c r="B80" s="83" t="s">
        <v>167</v>
      </c>
      <c r="C80" s="52" t="s">
        <v>275</v>
      </c>
      <c r="D80" s="53">
        <v>200</v>
      </c>
      <c r="E80" s="84">
        <v>200</v>
      </c>
      <c r="F80" s="85" t="str">
        <f t="shared" si="1"/>
        <v>-</v>
      </c>
    </row>
    <row r="81" spans="1:6" ht="39">
      <c r="A81" s="50" t="s">
        <v>276</v>
      </c>
      <c r="B81" s="83" t="s">
        <v>167</v>
      </c>
      <c r="C81" s="52" t="s">
        <v>277</v>
      </c>
      <c r="D81" s="53">
        <v>38000</v>
      </c>
      <c r="E81" s="84">
        <v>34700</v>
      </c>
      <c r="F81" s="85">
        <f t="shared" si="1"/>
        <v>3300</v>
      </c>
    </row>
    <row r="82" spans="1:6" ht="64.5">
      <c r="A82" s="50" t="s">
        <v>204</v>
      </c>
      <c r="B82" s="83" t="s">
        <v>167</v>
      </c>
      <c r="C82" s="52" t="s">
        <v>278</v>
      </c>
      <c r="D82" s="53">
        <v>16900</v>
      </c>
      <c r="E82" s="84">
        <v>15300</v>
      </c>
      <c r="F82" s="85">
        <f t="shared" si="1"/>
        <v>1600</v>
      </c>
    </row>
    <row r="83" spans="1:6" ht="90">
      <c r="A83" s="86" t="s">
        <v>239</v>
      </c>
      <c r="B83" s="83" t="s">
        <v>167</v>
      </c>
      <c r="C83" s="52" t="s">
        <v>279</v>
      </c>
      <c r="D83" s="53">
        <v>16900</v>
      </c>
      <c r="E83" s="84">
        <v>15300</v>
      </c>
      <c r="F83" s="85">
        <f t="shared" si="1"/>
        <v>1600</v>
      </c>
    </row>
    <row r="84" spans="1:6" ht="153.75">
      <c r="A84" s="86" t="s">
        <v>280</v>
      </c>
      <c r="B84" s="83" t="s">
        <v>167</v>
      </c>
      <c r="C84" s="52" t="s">
        <v>281</v>
      </c>
      <c r="D84" s="53">
        <v>16900</v>
      </c>
      <c r="E84" s="84">
        <v>15300</v>
      </c>
      <c r="F84" s="85">
        <f t="shared" si="1"/>
        <v>1600</v>
      </c>
    </row>
    <row r="85" spans="1:6" ht="15">
      <c r="A85" s="50" t="s">
        <v>243</v>
      </c>
      <c r="B85" s="83" t="s">
        <v>167</v>
      </c>
      <c r="C85" s="52" t="s">
        <v>282</v>
      </c>
      <c r="D85" s="53">
        <v>16900</v>
      </c>
      <c r="E85" s="84">
        <v>15300</v>
      </c>
      <c r="F85" s="85">
        <f t="shared" si="1"/>
        <v>1600</v>
      </c>
    </row>
    <row r="86" spans="1:6" ht="15">
      <c r="A86" s="50" t="s">
        <v>153</v>
      </c>
      <c r="B86" s="83" t="s">
        <v>167</v>
      </c>
      <c r="C86" s="52" t="s">
        <v>283</v>
      </c>
      <c r="D86" s="53">
        <v>16900</v>
      </c>
      <c r="E86" s="84">
        <v>15300</v>
      </c>
      <c r="F86" s="85">
        <f t="shared" si="1"/>
        <v>1600</v>
      </c>
    </row>
    <row r="87" spans="1:6" ht="39">
      <c r="A87" s="50" t="s">
        <v>259</v>
      </c>
      <c r="B87" s="83" t="s">
        <v>167</v>
      </c>
      <c r="C87" s="52" t="s">
        <v>284</v>
      </c>
      <c r="D87" s="53">
        <v>21100</v>
      </c>
      <c r="E87" s="84">
        <v>19400</v>
      </c>
      <c r="F87" s="85">
        <f t="shared" si="1"/>
        <v>1700</v>
      </c>
    </row>
    <row r="88" spans="1:6" ht="51.75">
      <c r="A88" s="50" t="s">
        <v>269</v>
      </c>
      <c r="B88" s="83" t="s">
        <v>167</v>
      </c>
      <c r="C88" s="52" t="s">
        <v>285</v>
      </c>
      <c r="D88" s="53">
        <v>21100</v>
      </c>
      <c r="E88" s="84">
        <v>19400</v>
      </c>
      <c r="F88" s="85">
        <f t="shared" si="1"/>
        <v>1700</v>
      </c>
    </row>
    <row r="89" spans="1:6" ht="102.75">
      <c r="A89" s="86" t="s">
        <v>286</v>
      </c>
      <c r="B89" s="83" t="s">
        <v>167</v>
      </c>
      <c r="C89" s="52" t="s">
        <v>287</v>
      </c>
      <c r="D89" s="53">
        <v>21100</v>
      </c>
      <c r="E89" s="84">
        <v>19400</v>
      </c>
      <c r="F89" s="85">
        <f t="shared" si="1"/>
        <v>1700</v>
      </c>
    </row>
    <row r="90" spans="1:6" ht="15">
      <c r="A90" s="50" t="s">
        <v>243</v>
      </c>
      <c r="B90" s="83" t="s">
        <v>167</v>
      </c>
      <c r="C90" s="52" t="s">
        <v>288</v>
      </c>
      <c r="D90" s="53">
        <v>21100</v>
      </c>
      <c r="E90" s="84">
        <v>19400</v>
      </c>
      <c r="F90" s="85">
        <f t="shared" si="1"/>
        <v>1700</v>
      </c>
    </row>
    <row r="91" spans="1:6" ht="15">
      <c r="A91" s="50" t="s">
        <v>153</v>
      </c>
      <c r="B91" s="83" t="s">
        <v>167</v>
      </c>
      <c r="C91" s="52" t="s">
        <v>289</v>
      </c>
      <c r="D91" s="53">
        <v>21100</v>
      </c>
      <c r="E91" s="84">
        <v>19400</v>
      </c>
      <c r="F91" s="85">
        <f t="shared" si="1"/>
        <v>1700</v>
      </c>
    </row>
    <row r="92" spans="1:6" ht="15">
      <c r="A92" s="50" t="s">
        <v>290</v>
      </c>
      <c r="B92" s="83" t="s">
        <v>167</v>
      </c>
      <c r="C92" s="52" t="s">
        <v>291</v>
      </c>
      <c r="D92" s="53">
        <v>50000</v>
      </c>
      <c r="E92" s="84" t="s">
        <v>45</v>
      </c>
      <c r="F92" s="85">
        <f t="shared" si="1"/>
        <v>50000</v>
      </c>
    </row>
    <row r="93" spans="1:6" ht="39">
      <c r="A93" s="50" t="s">
        <v>259</v>
      </c>
      <c r="B93" s="83" t="s">
        <v>167</v>
      </c>
      <c r="C93" s="52" t="s">
        <v>292</v>
      </c>
      <c r="D93" s="53">
        <v>50000</v>
      </c>
      <c r="E93" s="84" t="s">
        <v>45</v>
      </c>
      <c r="F93" s="85">
        <f t="shared" si="1"/>
        <v>50000</v>
      </c>
    </row>
    <row r="94" spans="1:6" ht="51.75">
      <c r="A94" s="50" t="s">
        <v>261</v>
      </c>
      <c r="B94" s="83" t="s">
        <v>167</v>
      </c>
      <c r="C94" s="52" t="s">
        <v>293</v>
      </c>
      <c r="D94" s="53">
        <v>50000</v>
      </c>
      <c r="E94" s="84" t="s">
        <v>45</v>
      </c>
      <c r="F94" s="85">
        <f t="shared" si="1"/>
        <v>50000</v>
      </c>
    </row>
    <row r="95" spans="1:6" ht="77.25">
      <c r="A95" s="50" t="s">
        <v>294</v>
      </c>
      <c r="B95" s="83" t="s">
        <v>167</v>
      </c>
      <c r="C95" s="52" t="s">
        <v>295</v>
      </c>
      <c r="D95" s="53">
        <v>50000</v>
      </c>
      <c r="E95" s="84" t="s">
        <v>45</v>
      </c>
      <c r="F95" s="85">
        <f t="shared" si="1"/>
        <v>50000</v>
      </c>
    </row>
    <row r="96" spans="1:6" ht="15">
      <c r="A96" s="50" t="s">
        <v>224</v>
      </c>
      <c r="B96" s="83" t="s">
        <v>167</v>
      </c>
      <c r="C96" s="52" t="s">
        <v>296</v>
      </c>
      <c r="D96" s="53">
        <v>50000</v>
      </c>
      <c r="E96" s="84" t="s">
        <v>45</v>
      </c>
      <c r="F96" s="85">
        <f t="shared" si="1"/>
        <v>50000</v>
      </c>
    </row>
    <row r="97" spans="1:6" ht="15">
      <c r="A97" s="50" t="s">
        <v>297</v>
      </c>
      <c r="B97" s="83" t="s">
        <v>167</v>
      </c>
      <c r="C97" s="52" t="s">
        <v>298</v>
      </c>
      <c r="D97" s="53">
        <v>50000</v>
      </c>
      <c r="E97" s="84" t="s">
        <v>45</v>
      </c>
      <c r="F97" s="85">
        <f t="shared" si="1"/>
        <v>50000</v>
      </c>
    </row>
    <row r="98" spans="1:6" ht="15">
      <c r="A98" s="50" t="s">
        <v>299</v>
      </c>
      <c r="B98" s="83" t="s">
        <v>167</v>
      </c>
      <c r="C98" s="52" t="s">
        <v>300</v>
      </c>
      <c r="D98" s="53">
        <v>880300</v>
      </c>
      <c r="E98" s="84">
        <v>587345.51</v>
      </c>
      <c r="F98" s="85">
        <f t="shared" si="1"/>
        <v>292954.49</v>
      </c>
    </row>
    <row r="99" spans="1:6" ht="51.75">
      <c r="A99" s="50" t="s">
        <v>301</v>
      </c>
      <c r="B99" s="83" t="s">
        <v>167</v>
      </c>
      <c r="C99" s="52" t="s">
        <v>302</v>
      </c>
      <c r="D99" s="53">
        <v>10000</v>
      </c>
      <c r="E99" s="84" t="s">
        <v>45</v>
      </c>
      <c r="F99" s="85">
        <f t="shared" si="1"/>
        <v>10000</v>
      </c>
    </row>
    <row r="100" spans="1:6" ht="77.25">
      <c r="A100" s="50" t="s">
        <v>303</v>
      </c>
      <c r="B100" s="83" t="s">
        <v>167</v>
      </c>
      <c r="C100" s="52" t="s">
        <v>304</v>
      </c>
      <c r="D100" s="53">
        <v>10000</v>
      </c>
      <c r="E100" s="84" t="s">
        <v>45</v>
      </c>
      <c r="F100" s="85">
        <f t="shared" si="1"/>
        <v>10000</v>
      </c>
    </row>
    <row r="101" spans="1:6" ht="115.5">
      <c r="A101" s="86" t="s">
        <v>305</v>
      </c>
      <c r="B101" s="83" t="s">
        <v>167</v>
      </c>
      <c r="C101" s="52" t="s">
        <v>306</v>
      </c>
      <c r="D101" s="53">
        <v>10000</v>
      </c>
      <c r="E101" s="84" t="s">
        <v>45</v>
      </c>
      <c r="F101" s="85">
        <f t="shared" si="1"/>
        <v>10000</v>
      </c>
    </row>
    <row r="102" spans="1:6" ht="26.25">
      <c r="A102" s="50" t="s">
        <v>181</v>
      </c>
      <c r="B102" s="83" t="s">
        <v>167</v>
      </c>
      <c r="C102" s="52" t="s">
        <v>307</v>
      </c>
      <c r="D102" s="53">
        <v>10000</v>
      </c>
      <c r="E102" s="84" t="s">
        <v>45</v>
      </c>
      <c r="F102" s="85">
        <f t="shared" si="1"/>
        <v>10000</v>
      </c>
    </row>
    <row r="103" spans="1:6" ht="39">
      <c r="A103" s="50" t="s">
        <v>183</v>
      </c>
      <c r="B103" s="83" t="s">
        <v>167</v>
      </c>
      <c r="C103" s="52" t="s">
        <v>308</v>
      </c>
      <c r="D103" s="53">
        <v>10000</v>
      </c>
      <c r="E103" s="84" t="s">
        <v>45</v>
      </c>
      <c r="F103" s="85">
        <f t="shared" si="1"/>
        <v>10000</v>
      </c>
    </row>
    <row r="104" spans="1:6" ht="39">
      <c r="A104" s="50" t="s">
        <v>185</v>
      </c>
      <c r="B104" s="83" t="s">
        <v>167</v>
      </c>
      <c r="C104" s="52" t="s">
        <v>309</v>
      </c>
      <c r="D104" s="53">
        <v>10000</v>
      </c>
      <c r="E104" s="84" t="s">
        <v>45</v>
      </c>
      <c r="F104" s="85">
        <f t="shared" si="1"/>
        <v>10000</v>
      </c>
    </row>
    <row r="105" spans="1:6" ht="26.25">
      <c r="A105" s="50" t="s">
        <v>187</v>
      </c>
      <c r="B105" s="83" t="s">
        <v>167</v>
      </c>
      <c r="C105" s="52" t="s">
        <v>310</v>
      </c>
      <c r="D105" s="53">
        <v>135200</v>
      </c>
      <c r="E105" s="84">
        <v>81138</v>
      </c>
      <c r="F105" s="85">
        <f t="shared" si="1"/>
        <v>54062</v>
      </c>
    </row>
    <row r="106" spans="1:6" ht="90">
      <c r="A106" s="50" t="s">
        <v>189</v>
      </c>
      <c r="B106" s="83" t="s">
        <v>167</v>
      </c>
      <c r="C106" s="52" t="s">
        <v>311</v>
      </c>
      <c r="D106" s="53">
        <v>18000</v>
      </c>
      <c r="E106" s="84">
        <v>15000</v>
      </c>
      <c r="F106" s="85">
        <f t="shared" si="1"/>
        <v>3000</v>
      </c>
    </row>
    <row r="107" spans="1:6" ht="115.5">
      <c r="A107" s="86" t="s">
        <v>191</v>
      </c>
      <c r="B107" s="83" t="s">
        <v>167</v>
      </c>
      <c r="C107" s="52" t="s">
        <v>312</v>
      </c>
      <c r="D107" s="53">
        <v>18000</v>
      </c>
      <c r="E107" s="84">
        <v>15000</v>
      </c>
      <c r="F107" s="85">
        <f t="shared" si="1"/>
        <v>3000</v>
      </c>
    </row>
    <row r="108" spans="1:6" ht="26.25">
      <c r="A108" s="50" t="s">
        <v>181</v>
      </c>
      <c r="B108" s="83" t="s">
        <v>167</v>
      </c>
      <c r="C108" s="52" t="s">
        <v>313</v>
      </c>
      <c r="D108" s="53">
        <v>18000</v>
      </c>
      <c r="E108" s="84">
        <v>15000</v>
      </c>
      <c r="F108" s="85">
        <f t="shared" si="1"/>
        <v>3000</v>
      </c>
    </row>
    <row r="109" spans="1:6" ht="39">
      <c r="A109" s="50" t="s">
        <v>183</v>
      </c>
      <c r="B109" s="83" t="s">
        <v>167</v>
      </c>
      <c r="C109" s="52" t="s">
        <v>314</v>
      </c>
      <c r="D109" s="53">
        <v>18000</v>
      </c>
      <c r="E109" s="84">
        <v>15000</v>
      </c>
      <c r="F109" s="85">
        <f t="shared" si="1"/>
        <v>3000</v>
      </c>
    </row>
    <row r="110" spans="1:6" ht="39">
      <c r="A110" s="50" t="s">
        <v>185</v>
      </c>
      <c r="B110" s="83" t="s">
        <v>167</v>
      </c>
      <c r="C110" s="52" t="s">
        <v>315</v>
      </c>
      <c r="D110" s="53">
        <v>18000</v>
      </c>
      <c r="E110" s="84">
        <v>15000</v>
      </c>
      <c r="F110" s="85">
        <f t="shared" si="1"/>
        <v>3000</v>
      </c>
    </row>
    <row r="111" spans="1:6" ht="64.5">
      <c r="A111" s="50" t="s">
        <v>316</v>
      </c>
      <c r="B111" s="83" t="s">
        <v>167</v>
      </c>
      <c r="C111" s="52" t="s">
        <v>317</v>
      </c>
      <c r="D111" s="53">
        <v>117200</v>
      </c>
      <c r="E111" s="84">
        <v>66138</v>
      </c>
      <c r="F111" s="85">
        <f t="shared" si="1"/>
        <v>51062</v>
      </c>
    </row>
    <row r="112" spans="1:6" ht="115.5">
      <c r="A112" s="86" t="s">
        <v>318</v>
      </c>
      <c r="B112" s="83" t="s">
        <v>167</v>
      </c>
      <c r="C112" s="52" t="s">
        <v>319</v>
      </c>
      <c r="D112" s="53">
        <v>75000</v>
      </c>
      <c r="E112" s="84">
        <v>30738</v>
      </c>
      <c r="F112" s="85">
        <f t="shared" si="1"/>
        <v>44262</v>
      </c>
    </row>
    <row r="113" spans="1:6" ht="26.25">
      <c r="A113" s="50" t="s">
        <v>181</v>
      </c>
      <c r="B113" s="83" t="s">
        <v>167</v>
      </c>
      <c r="C113" s="52" t="s">
        <v>320</v>
      </c>
      <c r="D113" s="53">
        <v>75000</v>
      </c>
      <c r="E113" s="84">
        <v>30738</v>
      </c>
      <c r="F113" s="85">
        <f t="shared" si="1"/>
        <v>44262</v>
      </c>
    </row>
    <row r="114" spans="1:6" ht="39">
      <c r="A114" s="50" t="s">
        <v>183</v>
      </c>
      <c r="B114" s="83" t="s">
        <v>167</v>
      </c>
      <c r="C114" s="52" t="s">
        <v>321</v>
      </c>
      <c r="D114" s="53">
        <v>75000</v>
      </c>
      <c r="E114" s="84">
        <v>30738</v>
      </c>
      <c r="F114" s="85">
        <f t="shared" si="1"/>
        <v>44262</v>
      </c>
    </row>
    <row r="115" spans="1:6" ht="39">
      <c r="A115" s="50" t="s">
        <v>185</v>
      </c>
      <c r="B115" s="83" t="s">
        <v>167</v>
      </c>
      <c r="C115" s="52" t="s">
        <v>322</v>
      </c>
      <c r="D115" s="53">
        <v>75000</v>
      </c>
      <c r="E115" s="84">
        <v>30738</v>
      </c>
      <c r="F115" s="85">
        <f t="shared" si="1"/>
        <v>44262</v>
      </c>
    </row>
    <row r="116" spans="1:6" ht="115.5">
      <c r="A116" s="86" t="s">
        <v>323</v>
      </c>
      <c r="B116" s="83" t="s">
        <v>167</v>
      </c>
      <c r="C116" s="52" t="s">
        <v>324</v>
      </c>
      <c r="D116" s="53">
        <v>20000</v>
      </c>
      <c r="E116" s="84">
        <v>20000</v>
      </c>
      <c r="F116" s="85" t="str">
        <f t="shared" si="1"/>
        <v>-</v>
      </c>
    </row>
    <row r="117" spans="1:6" ht="15">
      <c r="A117" s="50" t="s">
        <v>224</v>
      </c>
      <c r="B117" s="83" t="s">
        <v>167</v>
      </c>
      <c r="C117" s="52" t="s">
        <v>325</v>
      </c>
      <c r="D117" s="53">
        <v>20000</v>
      </c>
      <c r="E117" s="84">
        <v>20000</v>
      </c>
      <c r="F117" s="85" t="str">
        <f t="shared" si="1"/>
        <v>-</v>
      </c>
    </row>
    <row r="118" spans="1:6" ht="15">
      <c r="A118" s="50" t="s">
        <v>226</v>
      </c>
      <c r="B118" s="83" t="s">
        <v>167</v>
      </c>
      <c r="C118" s="52" t="s">
        <v>326</v>
      </c>
      <c r="D118" s="53">
        <v>20000</v>
      </c>
      <c r="E118" s="84">
        <v>20000</v>
      </c>
      <c r="F118" s="85" t="str">
        <f t="shared" si="1"/>
        <v>-</v>
      </c>
    </row>
    <row r="119" spans="1:6" ht="15">
      <c r="A119" s="50" t="s">
        <v>232</v>
      </c>
      <c r="B119" s="83" t="s">
        <v>167</v>
      </c>
      <c r="C119" s="52" t="s">
        <v>327</v>
      </c>
      <c r="D119" s="53">
        <v>20000</v>
      </c>
      <c r="E119" s="84">
        <v>20000</v>
      </c>
      <c r="F119" s="85" t="str">
        <f t="shared" si="1"/>
        <v>-</v>
      </c>
    </row>
    <row r="120" spans="1:6" ht="90">
      <c r="A120" s="86" t="s">
        <v>328</v>
      </c>
      <c r="B120" s="83" t="s">
        <v>167</v>
      </c>
      <c r="C120" s="52" t="s">
        <v>329</v>
      </c>
      <c r="D120" s="53">
        <v>13000</v>
      </c>
      <c r="E120" s="84">
        <v>6200</v>
      </c>
      <c r="F120" s="85">
        <f t="shared" si="1"/>
        <v>6800</v>
      </c>
    </row>
    <row r="121" spans="1:6" ht="26.25">
      <c r="A121" s="50" t="s">
        <v>181</v>
      </c>
      <c r="B121" s="83" t="s">
        <v>167</v>
      </c>
      <c r="C121" s="52" t="s">
        <v>330</v>
      </c>
      <c r="D121" s="53">
        <v>13000</v>
      </c>
      <c r="E121" s="84">
        <v>6200</v>
      </c>
      <c r="F121" s="85">
        <f t="shared" si="1"/>
        <v>6800</v>
      </c>
    </row>
    <row r="122" spans="1:6" ht="39">
      <c r="A122" s="50" t="s">
        <v>183</v>
      </c>
      <c r="B122" s="83" t="s">
        <v>167</v>
      </c>
      <c r="C122" s="52" t="s">
        <v>331</v>
      </c>
      <c r="D122" s="53">
        <v>13000</v>
      </c>
      <c r="E122" s="84">
        <v>6200</v>
      </c>
      <c r="F122" s="85">
        <f t="shared" si="1"/>
        <v>6800</v>
      </c>
    </row>
    <row r="123" spans="1:6" ht="39">
      <c r="A123" s="50" t="s">
        <v>185</v>
      </c>
      <c r="B123" s="83" t="s">
        <v>167</v>
      </c>
      <c r="C123" s="52" t="s">
        <v>332</v>
      </c>
      <c r="D123" s="53">
        <v>13000</v>
      </c>
      <c r="E123" s="84">
        <v>6200</v>
      </c>
      <c r="F123" s="85">
        <f t="shared" si="1"/>
        <v>6800</v>
      </c>
    </row>
    <row r="124" spans="1:6" ht="77.25">
      <c r="A124" s="86" t="s">
        <v>333</v>
      </c>
      <c r="B124" s="83" t="s">
        <v>167</v>
      </c>
      <c r="C124" s="52" t="s">
        <v>334</v>
      </c>
      <c r="D124" s="53">
        <v>9200</v>
      </c>
      <c r="E124" s="84">
        <v>9200</v>
      </c>
      <c r="F124" s="85" t="str">
        <f t="shared" si="1"/>
        <v>-</v>
      </c>
    </row>
    <row r="125" spans="1:6" ht="26.25">
      <c r="A125" s="50" t="s">
        <v>335</v>
      </c>
      <c r="B125" s="83" t="s">
        <v>167</v>
      </c>
      <c r="C125" s="52" t="s">
        <v>336</v>
      </c>
      <c r="D125" s="53">
        <v>9200</v>
      </c>
      <c r="E125" s="84">
        <v>9200</v>
      </c>
      <c r="F125" s="85" t="str">
        <f t="shared" si="1"/>
        <v>-</v>
      </c>
    </row>
    <row r="126" spans="1:6" ht="15">
      <c r="A126" s="50" t="s">
        <v>337</v>
      </c>
      <c r="B126" s="83" t="s">
        <v>167</v>
      </c>
      <c r="C126" s="52" t="s">
        <v>338</v>
      </c>
      <c r="D126" s="53">
        <v>9200</v>
      </c>
      <c r="E126" s="84">
        <v>9200</v>
      </c>
      <c r="F126" s="85" t="str">
        <f t="shared" si="1"/>
        <v>-</v>
      </c>
    </row>
    <row r="127" spans="1:6" ht="64.5">
      <c r="A127" s="50" t="s">
        <v>204</v>
      </c>
      <c r="B127" s="83" t="s">
        <v>167</v>
      </c>
      <c r="C127" s="52" t="s">
        <v>339</v>
      </c>
      <c r="D127" s="53">
        <v>544000</v>
      </c>
      <c r="E127" s="84">
        <v>501207.51</v>
      </c>
      <c r="F127" s="85">
        <f t="shared" si="1"/>
        <v>42792.489999999991</v>
      </c>
    </row>
    <row r="128" spans="1:6" ht="90">
      <c r="A128" s="86" t="s">
        <v>206</v>
      </c>
      <c r="B128" s="83" t="s">
        <v>167</v>
      </c>
      <c r="C128" s="52" t="s">
        <v>340</v>
      </c>
      <c r="D128" s="53">
        <v>544000</v>
      </c>
      <c r="E128" s="84">
        <v>501207.51</v>
      </c>
      <c r="F128" s="85">
        <f t="shared" si="1"/>
        <v>42792.489999999991</v>
      </c>
    </row>
    <row r="129" spans="1:6" ht="102.75">
      <c r="A129" s="86" t="s">
        <v>341</v>
      </c>
      <c r="B129" s="83" t="s">
        <v>167</v>
      </c>
      <c r="C129" s="52" t="s">
        <v>342</v>
      </c>
      <c r="D129" s="53">
        <v>544000</v>
      </c>
      <c r="E129" s="84">
        <v>501207.51</v>
      </c>
      <c r="F129" s="85">
        <f t="shared" si="1"/>
        <v>42792.489999999991</v>
      </c>
    </row>
    <row r="130" spans="1:6" ht="26.25">
      <c r="A130" s="50" t="s">
        <v>181</v>
      </c>
      <c r="B130" s="83" t="s">
        <v>167</v>
      </c>
      <c r="C130" s="52" t="s">
        <v>343</v>
      </c>
      <c r="D130" s="53">
        <v>36000</v>
      </c>
      <c r="E130" s="84" t="s">
        <v>45</v>
      </c>
      <c r="F130" s="85">
        <f t="shared" si="1"/>
        <v>36000</v>
      </c>
    </row>
    <row r="131" spans="1:6" ht="39">
      <c r="A131" s="50" t="s">
        <v>183</v>
      </c>
      <c r="B131" s="83" t="s">
        <v>167</v>
      </c>
      <c r="C131" s="52" t="s">
        <v>344</v>
      </c>
      <c r="D131" s="53">
        <v>36000</v>
      </c>
      <c r="E131" s="84" t="s">
        <v>45</v>
      </c>
      <c r="F131" s="85">
        <f t="shared" si="1"/>
        <v>36000</v>
      </c>
    </row>
    <row r="132" spans="1:6" ht="39">
      <c r="A132" s="50" t="s">
        <v>185</v>
      </c>
      <c r="B132" s="83" t="s">
        <v>167</v>
      </c>
      <c r="C132" s="52" t="s">
        <v>345</v>
      </c>
      <c r="D132" s="53">
        <v>36000</v>
      </c>
      <c r="E132" s="84" t="s">
        <v>45</v>
      </c>
      <c r="F132" s="85">
        <f t="shared" si="1"/>
        <v>36000</v>
      </c>
    </row>
    <row r="133" spans="1:6" ht="15">
      <c r="A133" s="50" t="s">
        <v>224</v>
      </c>
      <c r="B133" s="83" t="s">
        <v>167</v>
      </c>
      <c r="C133" s="52" t="s">
        <v>346</v>
      </c>
      <c r="D133" s="53">
        <v>508000</v>
      </c>
      <c r="E133" s="84">
        <v>501207.51</v>
      </c>
      <c r="F133" s="85">
        <f t="shared" si="1"/>
        <v>6792.4899999999907</v>
      </c>
    </row>
    <row r="134" spans="1:6" ht="15">
      <c r="A134" s="50" t="s">
        <v>226</v>
      </c>
      <c r="B134" s="83" t="s">
        <v>167</v>
      </c>
      <c r="C134" s="52" t="s">
        <v>347</v>
      </c>
      <c r="D134" s="53">
        <v>508000</v>
      </c>
      <c r="E134" s="84">
        <v>501207.51</v>
      </c>
      <c r="F134" s="85">
        <f t="shared" si="1"/>
        <v>6792.4899999999907</v>
      </c>
    </row>
    <row r="135" spans="1:6" ht="26.25">
      <c r="A135" s="50" t="s">
        <v>228</v>
      </c>
      <c r="B135" s="83" t="s">
        <v>167</v>
      </c>
      <c r="C135" s="52" t="s">
        <v>348</v>
      </c>
      <c r="D135" s="53">
        <v>505000</v>
      </c>
      <c r="E135" s="84">
        <v>501207.51</v>
      </c>
      <c r="F135" s="85">
        <f t="shared" si="1"/>
        <v>3792.4899999999907</v>
      </c>
    </row>
    <row r="136" spans="1:6" ht="15">
      <c r="A136" s="50" t="s">
        <v>230</v>
      </c>
      <c r="B136" s="83" t="s">
        <v>167</v>
      </c>
      <c r="C136" s="52" t="s">
        <v>349</v>
      </c>
      <c r="D136" s="53">
        <v>3000</v>
      </c>
      <c r="E136" s="84" t="s">
        <v>45</v>
      </c>
      <c r="F136" s="85">
        <f t="shared" si="1"/>
        <v>3000</v>
      </c>
    </row>
    <row r="137" spans="1:6" ht="39">
      <c r="A137" s="50" t="s">
        <v>259</v>
      </c>
      <c r="B137" s="83" t="s">
        <v>167</v>
      </c>
      <c r="C137" s="52" t="s">
        <v>350</v>
      </c>
      <c r="D137" s="53">
        <v>191100</v>
      </c>
      <c r="E137" s="84">
        <v>5000</v>
      </c>
      <c r="F137" s="85">
        <f t="shared" si="1"/>
        <v>186100</v>
      </c>
    </row>
    <row r="138" spans="1:6" ht="51.75">
      <c r="A138" s="50" t="s">
        <v>269</v>
      </c>
      <c r="B138" s="83" t="s">
        <v>167</v>
      </c>
      <c r="C138" s="52" t="s">
        <v>351</v>
      </c>
      <c r="D138" s="53">
        <v>191100</v>
      </c>
      <c r="E138" s="84">
        <v>5000</v>
      </c>
      <c r="F138" s="85">
        <f t="shared" si="1"/>
        <v>186100</v>
      </c>
    </row>
    <row r="139" spans="1:6" ht="64.5">
      <c r="A139" s="50" t="s">
        <v>352</v>
      </c>
      <c r="B139" s="83" t="s">
        <v>167</v>
      </c>
      <c r="C139" s="52" t="s">
        <v>353</v>
      </c>
      <c r="D139" s="53">
        <v>180100</v>
      </c>
      <c r="E139" s="84" t="s">
        <v>45</v>
      </c>
      <c r="F139" s="85">
        <f t="shared" si="1"/>
        <v>180100</v>
      </c>
    </row>
    <row r="140" spans="1:6" ht="15">
      <c r="A140" s="50" t="s">
        <v>224</v>
      </c>
      <c r="B140" s="83" t="s">
        <v>167</v>
      </c>
      <c r="C140" s="52" t="s">
        <v>354</v>
      </c>
      <c r="D140" s="53">
        <v>180100</v>
      </c>
      <c r="E140" s="84" t="s">
        <v>45</v>
      </c>
      <c r="F140" s="85">
        <f t="shared" si="1"/>
        <v>180100</v>
      </c>
    </row>
    <row r="141" spans="1:6" ht="15">
      <c r="A141" s="50" t="s">
        <v>355</v>
      </c>
      <c r="B141" s="83" t="s">
        <v>167</v>
      </c>
      <c r="C141" s="52" t="s">
        <v>356</v>
      </c>
      <c r="D141" s="53">
        <v>180100</v>
      </c>
      <c r="E141" s="84" t="s">
        <v>45</v>
      </c>
      <c r="F141" s="85">
        <f t="shared" si="1"/>
        <v>180100</v>
      </c>
    </row>
    <row r="142" spans="1:6" ht="18.75" customHeight="1">
      <c r="A142" s="50" t="s">
        <v>357</v>
      </c>
      <c r="B142" s="83" t="s">
        <v>167</v>
      </c>
      <c r="C142" s="52" t="s">
        <v>358</v>
      </c>
      <c r="D142" s="53">
        <v>180100</v>
      </c>
      <c r="E142" s="84" t="s">
        <v>45</v>
      </c>
      <c r="F142" s="85">
        <f t="shared" si="1"/>
        <v>180100</v>
      </c>
    </row>
    <row r="143" spans="1:6" ht="77.25">
      <c r="A143" s="50" t="s">
        <v>359</v>
      </c>
      <c r="B143" s="83" t="s">
        <v>167</v>
      </c>
      <c r="C143" s="52" t="s">
        <v>360</v>
      </c>
      <c r="D143" s="53">
        <v>11000</v>
      </c>
      <c r="E143" s="84">
        <v>5000</v>
      </c>
      <c r="F143" s="85">
        <f t="shared" ref="F143:F206" si="2">IF(OR(D143="-",IF(E143="-",0,E143)&gt;=IF(D143="-",0,D143)),"-",IF(D143="-",0,D143)-IF(E143="-",0,E143))</f>
        <v>6000</v>
      </c>
    </row>
    <row r="144" spans="1:6" ht="26.25">
      <c r="A144" s="50" t="s">
        <v>181</v>
      </c>
      <c r="B144" s="83" t="s">
        <v>167</v>
      </c>
      <c r="C144" s="52" t="s">
        <v>361</v>
      </c>
      <c r="D144" s="53">
        <v>11000</v>
      </c>
      <c r="E144" s="84">
        <v>5000</v>
      </c>
      <c r="F144" s="85">
        <f t="shared" si="2"/>
        <v>6000</v>
      </c>
    </row>
    <row r="145" spans="1:6" ht="39">
      <c r="A145" s="50" t="s">
        <v>183</v>
      </c>
      <c r="B145" s="83" t="s">
        <v>167</v>
      </c>
      <c r="C145" s="52" t="s">
        <v>362</v>
      </c>
      <c r="D145" s="53">
        <v>11000</v>
      </c>
      <c r="E145" s="84">
        <v>5000</v>
      </c>
      <c r="F145" s="85">
        <f t="shared" si="2"/>
        <v>6000</v>
      </c>
    </row>
    <row r="146" spans="1:6" ht="39">
      <c r="A146" s="50" t="s">
        <v>185</v>
      </c>
      <c r="B146" s="83" t="s">
        <v>167</v>
      </c>
      <c r="C146" s="52" t="s">
        <v>363</v>
      </c>
      <c r="D146" s="53">
        <v>11000</v>
      </c>
      <c r="E146" s="84">
        <v>5000</v>
      </c>
      <c r="F146" s="85">
        <f t="shared" si="2"/>
        <v>6000</v>
      </c>
    </row>
    <row r="147" spans="1:6" ht="15">
      <c r="A147" s="50" t="s">
        <v>364</v>
      </c>
      <c r="B147" s="83" t="s">
        <v>167</v>
      </c>
      <c r="C147" s="52" t="s">
        <v>365</v>
      </c>
      <c r="D147" s="53">
        <v>40100</v>
      </c>
      <c r="E147" s="84">
        <v>11874.1</v>
      </c>
      <c r="F147" s="85">
        <f t="shared" si="2"/>
        <v>28225.9</v>
      </c>
    </row>
    <row r="148" spans="1:6" ht="15">
      <c r="A148" s="50" t="s">
        <v>366</v>
      </c>
      <c r="B148" s="83" t="s">
        <v>167</v>
      </c>
      <c r="C148" s="52" t="s">
        <v>367</v>
      </c>
      <c r="D148" s="53">
        <v>40100</v>
      </c>
      <c r="E148" s="84">
        <v>11874.1</v>
      </c>
      <c r="F148" s="85">
        <f t="shared" si="2"/>
        <v>28225.9</v>
      </c>
    </row>
    <row r="149" spans="1:6" ht="39">
      <c r="A149" s="50" t="s">
        <v>259</v>
      </c>
      <c r="B149" s="83" t="s">
        <v>167</v>
      </c>
      <c r="C149" s="52" t="s">
        <v>368</v>
      </c>
      <c r="D149" s="53">
        <v>40100</v>
      </c>
      <c r="E149" s="84">
        <v>11874.1</v>
      </c>
      <c r="F149" s="85">
        <f t="shared" si="2"/>
        <v>28225.9</v>
      </c>
    </row>
    <row r="150" spans="1:6" ht="51.75">
      <c r="A150" s="50" t="s">
        <v>269</v>
      </c>
      <c r="B150" s="83" t="s">
        <v>167</v>
      </c>
      <c r="C150" s="52" t="s">
        <v>369</v>
      </c>
      <c r="D150" s="53">
        <v>40100</v>
      </c>
      <c r="E150" s="84">
        <v>11874.1</v>
      </c>
      <c r="F150" s="85">
        <f t="shared" si="2"/>
        <v>28225.9</v>
      </c>
    </row>
    <row r="151" spans="1:6" ht="77.25">
      <c r="A151" s="50" t="s">
        <v>370</v>
      </c>
      <c r="B151" s="83" t="s">
        <v>167</v>
      </c>
      <c r="C151" s="52" t="s">
        <v>371</v>
      </c>
      <c r="D151" s="53">
        <v>40100</v>
      </c>
      <c r="E151" s="84">
        <v>11874.1</v>
      </c>
      <c r="F151" s="85">
        <f t="shared" si="2"/>
        <v>28225.9</v>
      </c>
    </row>
    <row r="152" spans="1:6" ht="64.5">
      <c r="A152" s="50" t="s">
        <v>193</v>
      </c>
      <c r="B152" s="83" t="s">
        <v>167</v>
      </c>
      <c r="C152" s="52" t="s">
        <v>372</v>
      </c>
      <c r="D152" s="53">
        <v>39200</v>
      </c>
      <c r="E152" s="84">
        <v>11874.1</v>
      </c>
      <c r="F152" s="85">
        <f t="shared" si="2"/>
        <v>27325.9</v>
      </c>
    </row>
    <row r="153" spans="1:6" ht="26.25">
      <c r="A153" s="50" t="s">
        <v>195</v>
      </c>
      <c r="B153" s="83" t="s">
        <v>167</v>
      </c>
      <c r="C153" s="52" t="s">
        <v>373</v>
      </c>
      <c r="D153" s="53">
        <v>39200</v>
      </c>
      <c r="E153" s="84">
        <v>11874.1</v>
      </c>
      <c r="F153" s="85">
        <f t="shared" si="2"/>
        <v>27325.9</v>
      </c>
    </row>
    <row r="154" spans="1:6" ht="26.25">
      <c r="A154" s="50" t="s">
        <v>212</v>
      </c>
      <c r="B154" s="83" t="s">
        <v>167</v>
      </c>
      <c r="C154" s="52" t="s">
        <v>374</v>
      </c>
      <c r="D154" s="53">
        <v>30200</v>
      </c>
      <c r="E154" s="84">
        <v>10054.98</v>
      </c>
      <c r="F154" s="85">
        <f t="shared" si="2"/>
        <v>20145.02</v>
      </c>
    </row>
    <row r="155" spans="1:6" ht="51.75">
      <c r="A155" s="50" t="s">
        <v>215</v>
      </c>
      <c r="B155" s="83" t="s">
        <v>167</v>
      </c>
      <c r="C155" s="52" t="s">
        <v>375</v>
      </c>
      <c r="D155" s="53">
        <v>9000</v>
      </c>
      <c r="E155" s="84">
        <v>1819.12</v>
      </c>
      <c r="F155" s="85">
        <f t="shared" si="2"/>
        <v>7180.88</v>
      </c>
    </row>
    <row r="156" spans="1:6" ht="26.25">
      <c r="A156" s="50" t="s">
        <v>181</v>
      </c>
      <c r="B156" s="83" t="s">
        <v>167</v>
      </c>
      <c r="C156" s="52" t="s">
        <v>376</v>
      </c>
      <c r="D156" s="53">
        <v>900</v>
      </c>
      <c r="E156" s="84" t="s">
        <v>45</v>
      </c>
      <c r="F156" s="85">
        <f t="shared" si="2"/>
        <v>900</v>
      </c>
    </row>
    <row r="157" spans="1:6" ht="39">
      <c r="A157" s="50" t="s">
        <v>183</v>
      </c>
      <c r="B157" s="83" t="s">
        <v>167</v>
      </c>
      <c r="C157" s="52" t="s">
        <v>377</v>
      </c>
      <c r="D157" s="53">
        <v>900</v>
      </c>
      <c r="E157" s="84" t="s">
        <v>45</v>
      </c>
      <c r="F157" s="85">
        <f t="shared" si="2"/>
        <v>900</v>
      </c>
    </row>
    <row r="158" spans="1:6" ht="39">
      <c r="A158" s="50" t="s">
        <v>185</v>
      </c>
      <c r="B158" s="83" t="s">
        <v>167</v>
      </c>
      <c r="C158" s="52" t="s">
        <v>378</v>
      </c>
      <c r="D158" s="53">
        <v>900</v>
      </c>
      <c r="E158" s="84" t="s">
        <v>45</v>
      </c>
      <c r="F158" s="85">
        <f t="shared" si="2"/>
        <v>900</v>
      </c>
    </row>
    <row r="159" spans="1:6" ht="26.25">
      <c r="A159" s="50" t="s">
        <v>379</v>
      </c>
      <c r="B159" s="83" t="s">
        <v>167</v>
      </c>
      <c r="C159" s="52" t="s">
        <v>380</v>
      </c>
      <c r="D159" s="53">
        <v>225000</v>
      </c>
      <c r="E159" s="84">
        <v>184759</v>
      </c>
      <c r="F159" s="85">
        <f t="shared" si="2"/>
        <v>40241</v>
      </c>
    </row>
    <row r="160" spans="1:6" ht="39">
      <c r="A160" s="50" t="s">
        <v>381</v>
      </c>
      <c r="B160" s="83" t="s">
        <v>167</v>
      </c>
      <c r="C160" s="52" t="s">
        <v>382</v>
      </c>
      <c r="D160" s="53">
        <v>190000</v>
      </c>
      <c r="E160" s="84">
        <v>160084</v>
      </c>
      <c r="F160" s="85">
        <f t="shared" si="2"/>
        <v>29916</v>
      </c>
    </row>
    <row r="161" spans="1:6" ht="64.5">
      <c r="A161" s="50" t="s">
        <v>383</v>
      </c>
      <c r="B161" s="83" t="s">
        <v>167</v>
      </c>
      <c r="C161" s="52" t="s">
        <v>384</v>
      </c>
      <c r="D161" s="53">
        <v>190000</v>
      </c>
      <c r="E161" s="84">
        <v>160084</v>
      </c>
      <c r="F161" s="85">
        <f t="shared" si="2"/>
        <v>29916</v>
      </c>
    </row>
    <row r="162" spans="1:6" ht="77.25">
      <c r="A162" s="50" t="s">
        <v>385</v>
      </c>
      <c r="B162" s="83" t="s">
        <v>167</v>
      </c>
      <c r="C162" s="52" t="s">
        <v>386</v>
      </c>
      <c r="D162" s="53">
        <v>185000</v>
      </c>
      <c r="E162" s="84">
        <v>160084</v>
      </c>
      <c r="F162" s="85">
        <f t="shared" si="2"/>
        <v>24916</v>
      </c>
    </row>
    <row r="163" spans="1:6" ht="102.75">
      <c r="A163" s="86" t="s">
        <v>387</v>
      </c>
      <c r="B163" s="83" t="s">
        <v>167</v>
      </c>
      <c r="C163" s="52" t="s">
        <v>388</v>
      </c>
      <c r="D163" s="53">
        <v>185000</v>
      </c>
      <c r="E163" s="84">
        <v>160084</v>
      </c>
      <c r="F163" s="85">
        <f t="shared" si="2"/>
        <v>24916</v>
      </c>
    </row>
    <row r="164" spans="1:6" ht="26.25">
      <c r="A164" s="50" t="s">
        <v>181</v>
      </c>
      <c r="B164" s="83" t="s">
        <v>167</v>
      </c>
      <c r="C164" s="52" t="s">
        <v>389</v>
      </c>
      <c r="D164" s="53">
        <v>185000</v>
      </c>
      <c r="E164" s="84">
        <v>160084</v>
      </c>
      <c r="F164" s="85">
        <f t="shared" si="2"/>
        <v>24916</v>
      </c>
    </row>
    <row r="165" spans="1:6" ht="39">
      <c r="A165" s="50" t="s">
        <v>183</v>
      </c>
      <c r="B165" s="83" t="s">
        <v>167</v>
      </c>
      <c r="C165" s="52" t="s">
        <v>390</v>
      </c>
      <c r="D165" s="53">
        <v>185000</v>
      </c>
      <c r="E165" s="84">
        <v>160084</v>
      </c>
      <c r="F165" s="85">
        <f t="shared" si="2"/>
        <v>24916</v>
      </c>
    </row>
    <row r="166" spans="1:6" ht="39">
      <c r="A166" s="50" t="s">
        <v>185</v>
      </c>
      <c r="B166" s="83" t="s">
        <v>167</v>
      </c>
      <c r="C166" s="52" t="s">
        <v>391</v>
      </c>
      <c r="D166" s="53">
        <v>185000</v>
      </c>
      <c r="E166" s="84">
        <v>160084</v>
      </c>
      <c r="F166" s="85">
        <f t="shared" si="2"/>
        <v>24916</v>
      </c>
    </row>
    <row r="167" spans="1:6" ht="77.25">
      <c r="A167" s="50" t="s">
        <v>392</v>
      </c>
      <c r="B167" s="83" t="s">
        <v>167</v>
      </c>
      <c r="C167" s="52" t="s">
        <v>393</v>
      </c>
      <c r="D167" s="53">
        <v>5000</v>
      </c>
      <c r="E167" s="84" t="s">
        <v>45</v>
      </c>
      <c r="F167" s="85">
        <f t="shared" si="2"/>
        <v>5000</v>
      </c>
    </row>
    <row r="168" spans="1:6" ht="115.5">
      <c r="A168" s="86" t="s">
        <v>394</v>
      </c>
      <c r="B168" s="83" t="s">
        <v>167</v>
      </c>
      <c r="C168" s="52" t="s">
        <v>395</v>
      </c>
      <c r="D168" s="53">
        <v>5000</v>
      </c>
      <c r="E168" s="84" t="s">
        <v>45</v>
      </c>
      <c r="F168" s="85">
        <f t="shared" si="2"/>
        <v>5000</v>
      </c>
    </row>
    <row r="169" spans="1:6" ht="26.25">
      <c r="A169" s="50" t="s">
        <v>181</v>
      </c>
      <c r="B169" s="83" t="s">
        <v>167</v>
      </c>
      <c r="C169" s="52" t="s">
        <v>396</v>
      </c>
      <c r="D169" s="53">
        <v>5000</v>
      </c>
      <c r="E169" s="84" t="s">
        <v>45</v>
      </c>
      <c r="F169" s="85">
        <f t="shared" si="2"/>
        <v>5000</v>
      </c>
    </row>
    <row r="170" spans="1:6" ht="39">
      <c r="A170" s="50" t="s">
        <v>183</v>
      </c>
      <c r="B170" s="83" t="s">
        <v>167</v>
      </c>
      <c r="C170" s="52" t="s">
        <v>397</v>
      </c>
      <c r="D170" s="53">
        <v>5000</v>
      </c>
      <c r="E170" s="84" t="s">
        <v>45</v>
      </c>
      <c r="F170" s="85">
        <f t="shared" si="2"/>
        <v>5000</v>
      </c>
    </row>
    <row r="171" spans="1:6" ht="39">
      <c r="A171" s="50" t="s">
        <v>185</v>
      </c>
      <c r="B171" s="83" t="s">
        <v>167</v>
      </c>
      <c r="C171" s="52" t="s">
        <v>398</v>
      </c>
      <c r="D171" s="53">
        <v>5000</v>
      </c>
      <c r="E171" s="84" t="s">
        <v>45</v>
      </c>
      <c r="F171" s="85">
        <f t="shared" si="2"/>
        <v>5000</v>
      </c>
    </row>
    <row r="172" spans="1:6" ht="26.25">
      <c r="A172" s="50" t="s">
        <v>399</v>
      </c>
      <c r="B172" s="83" t="s">
        <v>167</v>
      </c>
      <c r="C172" s="52" t="s">
        <v>400</v>
      </c>
      <c r="D172" s="53">
        <v>35000</v>
      </c>
      <c r="E172" s="84">
        <v>24675</v>
      </c>
      <c r="F172" s="85">
        <f t="shared" si="2"/>
        <v>10325</v>
      </c>
    </row>
    <row r="173" spans="1:6" ht="64.5">
      <c r="A173" s="50" t="s">
        <v>383</v>
      </c>
      <c r="B173" s="83" t="s">
        <v>167</v>
      </c>
      <c r="C173" s="52" t="s">
        <v>401</v>
      </c>
      <c r="D173" s="53">
        <v>35000</v>
      </c>
      <c r="E173" s="84">
        <v>24675</v>
      </c>
      <c r="F173" s="85">
        <f t="shared" si="2"/>
        <v>10325</v>
      </c>
    </row>
    <row r="174" spans="1:6" ht="90">
      <c r="A174" s="50" t="s">
        <v>402</v>
      </c>
      <c r="B174" s="83" t="s">
        <v>167</v>
      </c>
      <c r="C174" s="52" t="s">
        <v>403</v>
      </c>
      <c r="D174" s="53">
        <v>35000</v>
      </c>
      <c r="E174" s="84">
        <v>24675</v>
      </c>
      <c r="F174" s="85">
        <f t="shared" si="2"/>
        <v>10325</v>
      </c>
    </row>
    <row r="175" spans="1:6" ht="115.5">
      <c r="A175" s="86" t="s">
        <v>404</v>
      </c>
      <c r="B175" s="83" t="s">
        <v>167</v>
      </c>
      <c r="C175" s="52" t="s">
        <v>405</v>
      </c>
      <c r="D175" s="53">
        <v>35000</v>
      </c>
      <c r="E175" s="84">
        <v>24675</v>
      </c>
      <c r="F175" s="85">
        <f t="shared" si="2"/>
        <v>10325</v>
      </c>
    </row>
    <row r="176" spans="1:6" ht="26.25">
      <c r="A176" s="50" t="s">
        <v>181</v>
      </c>
      <c r="B176" s="83" t="s">
        <v>167</v>
      </c>
      <c r="C176" s="52" t="s">
        <v>406</v>
      </c>
      <c r="D176" s="53">
        <v>35000</v>
      </c>
      <c r="E176" s="84">
        <v>24675</v>
      </c>
      <c r="F176" s="85">
        <f t="shared" si="2"/>
        <v>10325</v>
      </c>
    </row>
    <row r="177" spans="1:6" ht="39">
      <c r="A177" s="50" t="s">
        <v>183</v>
      </c>
      <c r="B177" s="83" t="s">
        <v>167</v>
      </c>
      <c r="C177" s="52" t="s">
        <v>407</v>
      </c>
      <c r="D177" s="53">
        <v>35000</v>
      </c>
      <c r="E177" s="84">
        <v>24675</v>
      </c>
      <c r="F177" s="85">
        <f t="shared" si="2"/>
        <v>10325</v>
      </c>
    </row>
    <row r="178" spans="1:6" ht="39">
      <c r="A178" s="50" t="s">
        <v>185</v>
      </c>
      <c r="B178" s="83" t="s">
        <v>167</v>
      </c>
      <c r="C178" s="52" t="s">
        <v>408</v>
      </c>
      <c r="D178" s="53">
        <v>35000</v>
      </c>
      <c r="E178" s="84">
        <v>24675</v>
      </c>
      <c r="F178" s="85">
        <f t="shared" si="2"/>
        <v>10325</v>
      </c>
    </row>
    <row r="179" spans="1:6" ht="15">
      <c r="A179" s="50" t="s">
        <v>409</v>
      </c>
      <c r="B179" s="83" t="s">
        <v>167</v>
      </c>
      <c r="C179" s="52" t="s">
        <v>410</v>
      </c>
      <c r="D179" s="53">
        <v>1167800</v>
      </c>
      <c r="E179" s="84">
        <v>1107794.47</v>
      </c>
      <c r="F179" s="85">
        <f t="shared" si="2"/>
        <v>60005.530000000028</v>
      </c>
    </row>
    <row r="180" spans="1:6" ht="15">
      <c r="A180" s="50" t="s">
        <v>411</v>
      </c>
      <c r="B180" s="83" t="s">
        <v>167</v>
      </c>
      <c r="C180" s="52" t="s">
        <v>412</v>
      </c>
      <c r="D180" s="53">
        <v>1107800</v>
      </c>
      <c r="E180" s="84">
        <v>1107794.47</v>
      </c>
      <c r="F180" s="85">
        <f t="shared" si="2"/>
        <v>5.5300000000279397</v>
      </c>
    </row>
    <row r="181" spans="1:6" ht="39">
      <c r="A181" s="50" t="s">
        <v>413</v>
      </c>
      <c r="B181" s="83" t="s">
        <v>167</v>
      </c>
      <c r="C181" s="52" t="s">
        <v>414</v>
      </c>
      <c r="D181" s="53">
        <v>1107800</v>
      </c>
      <c r="E181" s="84">
        <v>1107794.47</v>
      </c>
      <c r="F181" s="85">
        <f t="shared" si="2"/>
        <v>5.5300000000279397</v>
      </c>
    </row>
    <row r="182" spans="1:6" ht="51.75">
      <c r="A182" s="50" t="s">
        <v>415</v>
      </c>
      <c r="B182" s="83" t="s">
        <v>167</v>
      </c>
      <c r="C182" s="52" t="s">
        <v>416</v>
      </c>
      <c r="D182" s="53">
        <v>877800</v>
      </c>
      <c r="E182" s="84">
        <v>877794.47</v>
      </c>
      <c r="F182" s="85">
        <f t="shared" si="2"/>
        <v>5.5300000000279397</v>
      </c>
    </row>
    <row r="183" spans="1:6" ht="77.25">
      <c r="A183" s="50" t="s">
        <v>417</v>
      </c>
      <c r="B183" s="83" t="s">
        <v>167</v>
      </c>
      <c r="C183" s="52" t="s">
        <v>418</v>
      </c>
      <c r="D183" s="53">
        <v>877800</v>
      </c>
      <c r="E183" s="84">
        <v>877794.47</v>
      </c>
      <c r="F183" s="85">
        <f t="shared" si="2"/>
        <v>5.5300000000279397</v>
      </c>
    </row>
    <row r="184" spans="1:6" ht="26.25">
      <c r="A184" s="50" t="s">
        <v>181</v>
      </c>
      <c r="B184" s="83" t="s">
        <v>167</v>
      </c>
      <c r="C184" s="52" t="s">
        <v>419</v>
      </c>
      <c r="D184" s="53">
        <v>877800</v>
      </c>
      <c r="E184" s="84">
        <v>877794.47</v>
      </c>
      <c r="F184" s="85">
        <f t="shared" si="2"/>
        <v>5.5300000000279397</v>
      </c>
    </row>
    <row r="185" spans="1:6" ht="39">
      <c r="A185" s="50" t="s">
        <v>183</v>
      </c>
      <c r="B185" s="83" t="s">
        <v>167</v>
      </c>
      <c r="C185" s="52" t="s">
        <v>420</v>
      </c>
      <c r="D185" s="53">
        <v>877800</v>
      </c>
      <c r="E185" s="84">
        <v>877794.47</v>
      </c>
      <c r="F185" s="85">
        <f t="shared" si="2"/>
        <v>5.5300000000279397</v>
      </c>
    </row>
    <row r="186" spans="1:6" ht="39">
      <c r="A186" s="50" t="s">
        <v>185</v>
      </c>
      <c r="B186" s="83" t="s">
        <v>167</v>
      </c>
      <c r="C186" s="52" t="s">
        <v>421</v>
      </c>
      <c r="D186" s="53">
        <v>877800</v>
      </c>
      <c r="E186" s="84">
        <v>877794.47</v>
      </c>
      <c r="F186" s="85">
        <f t="shared" si="2"/>
        <v>5.5300000000279397</v>
      </c>
    </row>
    <row r="187" spans="1:6" ht="51.75">
      <c r="A187" s="50" t="s">
        <v>422</v>
      </c>
      <c r="B187" s="83" t="s">
        <v>167</v>
      </c>
      <c r="C187" s="52" t="s">
        <v>423</v>
      </c>
      <c r="D187" s="53">
        <v>230000</v>
      </c>
      <c r="E187" s="84">
        <v>230000</v>
      </c>
      <c r="F187" s="85" t="str">
        <f t="shared" si="2"/>
        <v>-</v>
      </c>
    </row>
    <row r="188" spans="1:6" ht="90">
      <c r="A188" s="86" t="s">
        <v>424</v>
      </c>
      <c r="B188" s="83" t="s">
        <v>167</v>
      </c>
      <c r="C188" s="52" t="s">
        <v>425</v>
      </c>
      <c r="D188" s="53">
        <v>230000</v>
      </c>
      <c r="E188" s="84">
        <v>230000</v>
      </c>
      <c r="F188" s="85" t="str">
        <f t="shared" si="2"/>
        <v>-</v>
      </c>
    </row>
    <row r="189" spans="1:6" ht="26.25">
      <c r="A189" s="50" t="s">
        <v>181</v>
      </c>
      <c r="B189" s="83" t="s">
        <v>167</v>
      </c>
      <c r="C189" s="52" t="s">
        <v>426</v>
      </c>
      <c r="D189" s="53">
        <v>230000</v>
      </c>
      <c r="E189" s="84">
        <v>230000</v>
      </c>
      <c r="F189" s="85" t="str">
        <f t="shared" si="2"/>
        <v>-</v>
      </c>
    </row>
    <row r="190" spans="1:6" ht="39">
      <c r="A190" s="50" t="s">
        <v>183</v>
      </c>
      <c r="B190" s="83" t="s">
        <v>167</v>
      </c>
      <c r="C190" s="52" t="s">
        <v>427</v>
      </c>
      <c r="D190" s="53">
        <v>230000</v>
      </c>
      <c r="E190" s="84">
        <v>230000</v>
      </c>
      <c r="F190" s="85" t="str">
        <f t="shared" si="2"/>
        <v>-</v>
      </c>
    </row>
    <row r="191" spans="1:6" ht="39">
      <c r="A191" s="50" t="s">
        <v>185</v>
      </c>
      <c r="B191" s="83" t="s">
        <v>167</v>
      </c>
      <c r="C191" s="52" t="s">
        <v>428</v>
      </c>
      <c r="D191" s="53">
        <v>230000</v>
      </c>
      <c r="E191" s="84">
        <v>230000</v>
      </c>
      <c r="F191" s="85" t="str">
        <f t="shared" si="2"/>
        <v>-</v>
      </c>
    </row>
    <row r="192" spans="1:6" ht="26.25">
      <c r="A192" s="50" t="s">
        <v>429</v>
      </c>
      <c r="B192" s="83" t="s">
        <v>167</v>
      </c>
      <c r="C192" s="52" t="s">
        <v>430</v>
      </c>
      <c r="D192" s="53">
        <v>60000</v>
      </c>
      <c r="E192" s="84" t="s">
        <v>45</v>
      </c>
      <c r="F192" s="85">
        <f t="shared" si="2"/>
        <v>60000</v>
      </c>
    </row>
    <row r="193" spans="1:6" ht="39">
      <c r="A193" s="50" t="s">
        <v>431</v>
      </c>
      <c r="B193" s="83" t="s">
        <v>167</v>
      </c>
      <c r="C193" s="52" t="s">
        <v>432</v>
      </c>
      <c r="D193" s="53">
        <v>60000</v>
      </c>
      <c r="E193" s="84" t="s">
        <v>45</v>
      </c>
      <c r="F193" s="85">
        <f t="shared" si="2"/>
        <v>60000</v>
      </c>
    </row>
    <row r="194" spans="1:6" ht="26.25">
      <c r="A194" s="50" t="s">
        <v>433</v>
      </c>
      <c r="B194" s="83" t="s">
        <v>167</v>
      </c>
      <c r="C194" s="52" t="s">
        <v>434</v>
      </c>
      <c r="D194" s="53">
        <v>20000</v>
      </c>
      <c r="E194" s="84" t="s">
        <v>45</v>
      </c>
      <c r="F194" s="85">
        <f t="shared" si="2"/>
        <v>20000</v>
      </c>
    </row>
    <row r="195" spans="1:6" ht="102.75">
      <c r="A195" s="86" t="s">
        <v>435</v>
      </c>
      <c r="B195" s="83" t="s">
        <v>167</v>
      </c>
      <c r="C195" s="52" t="s">
        <v>436</v>
      </c>
      <c r="D195" s="53">
        <v>20000</v>
      </c>
      <c r="E195" s="84" t="s">
        <v>45</v>
      </c>
      <c r="F195" s="85">
        <f t="shared" si="2"/>
        <v>20000</v>
      </c>
    </row>
    <row r="196" spans="1:6" ht="26.25">
      <c r="A196" s="50" t="s">
        <v>181</v>
      </c>
      <c r="B196" s="83" t="s">
        <v>167</v>
      </c>
      <c r="C196" s="52" t="s">
        <v>437</v>
      </c>
      <c r="D196" s="53">
        <v>20000</v>
      </c>
      <c r="E196" s="84" t="s">
        <v>45</v>
      </c>
      <c r="F196" s="85">
        <f t="shared" si="2"/>
        <v>20000</v>
      </c>
    </row>
    <row r="197" spans="1:6" ht="39">
      <c r="A197" s="50" t="s">
        <v>183</v>
      </c>
      <c r="B197" s="83" t="s">
        <v>167</v>
      </c>
      <c r="C197" s="52" t="s">
        <v>438</v>
      </c>
      <c r="D197" s="53">
        <v>20000</v>
      </c>
      <c r="E197" s="84" t="s">
        <v>45</v>
      </c>
      <c r="F197" s="85">
        <f t="shared" si="2"/>
        <v>20000</v>
      </c>
    </row>
    <row r="198" spans="1:6" ht="39">
      <c r="A198" s="50" t="s">
        <v>185</v>
      </c>
      <c r="B198" s="83" t="s">
        <v>167</v>
      </c>
      <c r="C198" s="52" t="s">
        <v>439</v>
      </c>
      <c r="D198" s="53">
        <v>20000</v>
      </c>
      <c r="E198" s="84" t="s">
        <v>45</v>
      </c>
      <c r="F198" s="85">
        <f t="shared" si="2"/>
        <v>20000</v>
      </c>
    </row>
    <row r="199" spans="1:6" ht="15">
      <c r="A199" s="50" t="s">
        <v>440</v>
      </c>
      <c r="B199" s="83" t="s">
        <v>167</v>
      </c>
      <c r="C199" s="52" t="s">
        <v>441</v>
      </c>
      <c r="D199" s="53">
        <v>40000</v>
      </c>
      <c r="E199" s="84" t="s">
        <v>45</v>
      </c>
      <c r="F199" s="85">
        <f t="shared" si="2"/>
        <v>40000</v>
      </c>
    </row>
    <row r="200" spans="1:6" ht="90">
      <c r="A200" s="86" t="s">
        <v>442</v>
      </c>
      <c r="B200" s="83" t="s">
        <v>167</v>
      </c>
      <c r="C200" s="52" t="s">
        <v>443</v>
      </c>
      <c r="D200" s="53">
        <v>30000</v>
      </c>
      <c r="E200" s="84" t="s">
        <v>45</v>
      </c>
      <c r="F200" s="85">
        <f t="shared" si="2"/>
        <v>30000</v>
      </c>
    </row>
    <row r="201" spans="1:6" ht="26.25">
      <c r="A201" s="50" t="s">
        <v>181</v>
      </c>
      <c r="B201" s="83" t="s">
        <v>167</v>
      </c>
      <c r="C201" s="52" t="s">
        <v>444</v>
      </c>
      <c r="D201" s="53">
        <v>30000</v>
      </c>
      <c r="E201" s="84" t="s">
        <v>45</v>
      </c>
      <c r="F201" s="85">
        <f t="shared" si="2"/>
        <v>30000</v>
      </c>
    </row>
    <row r="202" spans="1:6" ht="39">
      <c r="A202" s="50" t="s">
        <v>183</v>
      </c>
      <c r="B202" s="83" t="s">
        <v>167</v>
      </c>
      <c r="C202" s="52" t="s">
        <v>445</v>
      </c>
      <c r="D202" s="53">
        <v>30000</v>
      </c>
      <c r="E202" s="84" t="s">
        <v>45</v>
      </c>
      <c r="F202" s="85">
        <f t="shared" si="2"/>
        <v>30000</v>
      </c>
    </row>
    <row r="203" spans="1:6" ht="39">
      <c r="A203" s="50" t="s">
        <v>185</v>
      </c>
      <c r="B203" s="83" t="s">
        <v>167</v>
      </c>
      <c r="C203" s="52" t="s">
        <v>446</v>
      </c>
      <c r="D203" s="53">
        <v>30000</v>
      </c>
      <c r="E203" s="84" t="s">
        <v>45</v>
      </c>
      <c r="F203" s="85">
        <f t="shared" si="2"/>
        <v>30000</v>
      </c>
    </row>
    <row r="204" spans="1:6" ht="64.5">
      <c r="A204" s="50" t="s">
        <v>447</v>
      </c>
      <c r="B204" s="83" t="s">
        <v>167</v>
      </c>
      <c r="C204" s="52" t="s">
        <v>448</v>
      </c>
      <c r="D204" s="53">
        <v>10000</v>
      </c>
      <c r="E204" s="84" t="s">
        <v>45</v>
      </c>
      <c r="F204" s="85">
        <f t="shared" si="2"/>
        <v>10000</v>
      </c>
    </row>
    <row r="205" spans="1:6" ht="26.25">
      <c r="A205" s="50" t="s">
        <v>181</v>
      </c>
      <c r="B205" s="83" t="s">
        <v>167</v>
      </c>
      <c r="C205" s="52" t="s">
        <v>449</v>
      </c>
      <c r="D205" s="53">
        <v>10000</v>
      </c>
      <c r="E205" s="84" t="s">
        <v>45</v>
      </c>
      <c r="F205" s="85">
        <f t="shared" si="2"/>
        <v>10000</v>
      </c>
    </row>
    <row r="206" spans="1:6" ht="39">
      <c r="A206" s="50" t="s">
        <v>183</v>
      </c>
      <c r="B206" s="83" t="s">
        <v>167</v>
      </c>
      <c r="C206" s="52" t="s">
        <v>450</v>
      </c>
      <c r="D206" s="53">
        <v>10000</v>
      </c>
      <c r="E206" s="84" t="s">
        <v>45</v>
      </c>
      <c r="F206" s="85">
        <f t="shared" si="2"/>
        <v>10000</v>
      </c>
    </row>
    <row r="207" spans="1:6" ht="39">
      <c r="A207" s="50" t="s">
        <v>185</v>
      </c>
      <c r="B207" s="83" t="s">
        <v>167</v>
      </c>
      <c r="C207" s="52" t="s">
        <v>451</v>
      </c>
      <c r="D207" s="53">
        <v>10000</v>
      </c>
      <c r="E207" s="84" t="s">
        <v>45</v>
      </c>
      <c r="F207" s="85">
        <f t="shared" ref="F207:F270" si="3">IF(OR(D207="-",IF(E207="-",0,E207)&gt;=IF(D207="-",0,D207)),"-",IF(D207="-",0,D207)-IF(E207="-",0,E207))</f>
        <v>10000</v>
      </c>
    </row>
    <row r="208" spans="1:6" ht="15">
      <c r="A208" s="50" t="s">
        <v>452</v>
      </c>
      <c r="B208" s="83" t="s">
        <v>167</v>
      </c>
      <c r="C208" s="52" t="s">
        <v>453</v>
      </c>
      <c r="D208" s="53">
        <v>4750700</v>
      </c>
      <c r="E208" s="84">
        <v>2760337.42</v>
      </c>
      <c r="F208" s="85">
        <f t="shared" si="3"/>
        <v>1990362.58</v>
      </c>
    </row>
    <row r="209" spans="1:6" ht="15">
      <c r="A209" s="50" t="s">
        <v>454</v>
      </c>
      <c r="B209" s="83" t="s">
        <v>167</v>
      </c>
      <c r="C209" s="52" t="s">
        <v>455</v>
      </c>
      <c r="D209" s="53">
        <v>285000</v>
      </c>
      <c r="E209" s="84">
        <v>269251.26</v>
      </c>
      <c r="F209" s="85">
        <f t="shared" si="3"/>
        <v>15748.739999999991</v>
      </c>
    </row>
    <row r="210" spans="1:6" ht="64.5">
      <c r="A210" s="50" t="s">
        <v>456</v>
      </c>
      <c r="B210" s="83" t="s">
        <v>167</v>
      </c>
      <c r="C210" s="52" t="s">
        <v>457</v>
      </c>
      <c r="D210" s="53">
        <v>285000</v>
      </c>
      <c r="E210" s="84">
        <v>269251.26</v>
      </c>
      <c r="F210" s="85">
        <f t="shared" si="3"/>
        <v>15748.739999999991</v>
      </c>
    </row>
    <row r="211" spans="1:6" ht="90">
      <c r="A211" s="86" t="s">
        <v>458</v>
      </c>
      <c r="B211" s="83" t="s">
        <v>167</v>
      </c>
      <c r="C211" s="52" t="s">
        <v>459</v>
      </c>
      <c r="D211" s="53">
        <v>285000</v>
      </c>
      <c r="E211" s="84">
        <v>269251.26</v>
      </c>
      <c r="F211" s="85">
        <f t="shared" si="3"/>
        <v>15748.739999999991</v>
      </c>
    </row>
    <row r="212" spans="1:6" ht="141">
      <c r="A212" s="86" t="s">
        <v>460</v>
      </c>
      <c r="B212" s="83" t="s">
        <v>167</v>
      </c>
      <c r="C212" s="52" t="s">
        <v>461</v>
      </c>
      <c r="D212" s="53">
        <v>285000</v>
      </c>
      <c r="E212" s="84">
        <v>269251.26</v>
      </c>
      <c r="F212" s="85">
        <f t="shared" si="3"/>
        <v>15748.739999999991</v>
      </c>
    </row>
    <row r="213" spans="1:6" ht="26.25">
      <c r="A213" s="50" t="s">
        <v>181</v>
      </c>
      <c r="B213" s="83" t="s">
        <v>167</v>
      </c>
      <c r="C213" s="52" t="s">
        <v>462</v>
      </c>
      <c r="D213" s="53">
        <v>285000</v>
      </c>
      <c r="E213" s="84">
        <v>269251.26</v>
      </c>
      <c r="F213" s="85">
        <f t="shared" si="3"/>
        <v>15748.739999999991</v>
      </c>
    </row>
    <row r="214" spans="1:6" ht="39">
      <c r="A214" s="50" t="s">
        <v>183</v>
      </c>
      <c r="B214" s="83" t="s">
        <v>167</v>
      </c>
      <c r="C214" s="52" t="s">
        <v>463</v>
      </c>
      <c r="D214" s="53">
        <v>285000</v>
      </c>
      <c r="E214" s="84">
        <v>269251.26</v>
      </c>
      <c r="F214" s="85">
        <f t="shared" si="3"/>
        <v>15748.739999999991</v>
      </c>
    </row>
    <row r="215" spans="1:6" ht="39">
      <c r="A215" s="50" t="s">
        <v>185</v>
      </c>
      <c r="B215" s="83" t="s">
        <v>167</v>
      </c>
      <c r="C215" s="52" t="s">
        <v>464</v>
      </c>
      <c r="D215" s="53">
        <v>285000</v>
      </c>
      <c r="E215" s="84">
        <v>269251.26</v>
      </c>
      <c r="F215" s="85">
        <f t="shared" si="3"/>
        <v>15748.739999999991</v>
      </c>
    </row>
    <row r="216" spans="1:6" ht="15">
      <c r="A216" s="50" t="s">
        <v>465</v>
      </c>
      <c r="B216" s="83" t="s">
        <v>167</v>
      </c>
      <c r="C216" s="52" t="s">
        <v>466</v>
      </c>
      <c r="D216" s="53">
        <v>1988500</v>
      </c>
      <c r="E216" s="84">
        <v>1405526.17</v>
      </c>
      <c r="F216" s="85">
        <f t="shared" si="3"/>
        <v>582973.83000000007</v>
      </c>
    </row>
    <row r="217" spans="1:6" ht="64.5">
      <c r="A217" s="50" t="s">
        <v>456</v>
      </c>
      <c r="B217" s="83" t="s">
        <v>167</v>
      </c>
      <c r="C217" s="52" t="s">
        <v>467</v>
      </c>
      <c r="D217" s="53">
        <v>1988500</v>
      </c>
      <c r="E217" s="84">
        <v>1405526.17</v>
      </c>
      <c r="F217" s="85">
        <f t="shared" si="3"/>
        <v>582973.83000000007</v>
      </c>
    </row>
    <row r="218" spans="1:6" ht="90">
      <c r="A218" s="86" t="s">
        <v>458</v>
      </c>
      <c r="B218" s="83" t="s">
        <v>167</v>
      </c>
      <c r="C218" s="52" t="s">
        <v>468</v>
      </c>
      <c r="D218" s="53">
        <v>1988500</v>
      </c>
      <c r="E218" s="84">
        <v>1405526.17</v>
      </c>
      <c r="F218" s="85">
        <f t="shared" si="3"/>
        <v>582973.83000000007</v>
      </c>
    </row>
    <row r="219" spans="1:6" ht="115.5">
      <c r="A219" s="86" t="s">
        <v>469</v>
      </c>
      <c r="B219" s="83" t="s">
        <v>167</v>
      </c>
      <c r="C219" s="52" t="s">
        <v>470</v>
      </c>
      <c r="D219" s="53">
        <v>248900</v>
      </c>
      <c r="E219" s="84">
        <v>224391.16</v>
      </c>
      <c r="F219" s="85">
        <f t="shared" si="3"/>
        <v>24508.839999999997</v>
      </c>
    </row>
    <row r="220" spans="1:6" ht="26.25">
      <c r="A220" s="50" t="s">
        <v>181</v>
      </c>
      <c r="B220" s="83" t="s">
        <v>167</v>
      </c>
      <c r="C220" s="52" t="s">
        <v>471</v>
      </c>
      <c r="D220" s="53">
        <v>248900</v>
      </c>
      <c r="E220" s="84">
        <v>224391.16</v>
      </c>
      <c r="F220" s="85">
        <f t="shared" si="3"/>
        <v>24508.839999999997</v>
      </c>
    </row>
    <row r="221" spans="1:6" ht="39">
      <c r="A221" s="50" t="s">
        <v>183</v>
      </c>
      <c r="B221" s="83" t="s">
        <v>167</v>
      </c>
      <c r="C221" s="52" t="s">
        <v>472</v>
      </c>
      <c r="D221" s="53">
        <v>248900</v>
      </c>
      <c r="E221" s="84">
        <v>224391.16</v>
      </c>
      <c r="F221" s="85">
        <f t="shared" si="3"/>
        <v>24508.839999999997</v>
      </c>
    </row>
    <row r="222" spans="1:6" ht="39">
      <c r="A222" s="50" t="s">
        <v>185</v>
      </c>
      <c r="B222" s="83" t="s">
        <v>167</v>
      </c>
      <c r="C222" s="52" t="s">
        <v>473</v>
      </c>
      <c r="D222" s="53">
        <v>248900</v>
      </c>
      <c r="E222" s="84">
        <v>224391.16</v>
      </c>
      <c r="F222" s="85">
        <f t="shared" si="3"/>
        <v>24508.839999999997</v>
      </c>
    </row>
    <row r="223" spans="1:6" ht="115.5">
      <c r="A223" s="86" t="s">
        <v>474</v>
      </c>
      <c r="B223" s="83" t="s">
        <v>167</v>
      </c>
      <c r="C223" s="52" t="s">
        <v>475</v>
      </c>
      <c r="D223" s="53">
        <v>254000</v>
      </c>
      <c r="E223" s="84">
        <v>253868.87</v>
      </c>
      <c r="F223" s="85">
        <f t="shared" si="3"/>
        <v>131.13000000000466</v>
      </c>
    </row>
    <row r="224" spans="1:6" ht="26.25">
      <c r="A224" s="50" t="s">
        <v>181</v>
      </c>
      <c r="B224" s="83" t="s">
        <v>167</v>
      </c>
      <c r="C224" s="52" t="s">
        <v>476</v>
      </c>
      <c r="D224" s="53">
        <v>254000</v>
      </c>
      <c r="E224" s="84">
        <v>253868.87</v>
      </c>
      <c r="F224" s="85">
        <f t="shared" si="3"/>
        <v>131.13000000000466</v>
      </c>
    </row>
    <row r="225" spans="1:6" ht="39">
      <c r="A225" s="50" t="s">
        <v>183</v>
      </c>
      <c r="B225" s="83" t="s">
        <v>167</v>
      </c>
      <c r="C225" s="52" t="s">
        <v>477</v>
      </c>
      <c r="D225" s="53">
        <v>254000</v>
      </c>
      <c r="E225" s="84">
        <v>253868.87</v>
      </c>
      <c r="F225" s="85">
        <f t="shared" si="3"/>
        <v>131.13000000000466</v>
      </c>
    </row>
    <row r="226" spans="1:6" ht="39">
      <c r="A226" s="50" t="s">
        <v>185</v>
      </c>
      <c r="B226" s="83" t="s">
        <v>167</v>
      </c>
      <c r="C226" s="52" t="s">
        <v>478</v>
      </c>
      <c r="D226" s="53">
        <v>254000</v>
      </c>
      <c r="E226" s="84">
        <v>253868.87</v>
      </c>
      <c r="F226" s="85">
        <f t="shared" si="3"/>
        <v>131.13000000000466</v>
      </c>
    </row>
    <row r="227" spans="1:6" ht="128.25">
      <c r="A227" s="86" t="s">
        <v>479</v>
      </c>
      <c r="B227" s="83" t="s">
        <v>167</v>
      </c>
      <c r="C227" s="52" t="s">
        <v>480</v>
      </c>
      <c r="D227" s="53">
        <v>1485600</v>
      </c>
      <c r="E227" s="84">
        <v>927266.14</v>
      </c>
      <c r="F227" s="85">
        <f t="shared" si="3"/>
        <v>558333.86</v>
      </c>
    </row>
    <row r="228" spans="1:6" ht="15">
      <c r="A228" s="50" t="s">
        <v>224</v>
      </c>
      <c r="B228" s="83" t="s">
        <v>167</v>
      </c>
      <c r="C228" s="52" t="s">
        <v>481</v>
      </c>
      <c r="D228" s="53">
        <v>1485600</v>
      </c>
      <c r="E228" s="84">
        <v>927266.14</v>
      </c>
      <c r="F228" s="85">
        <f t="shared" si="3"/>
        <v>558333.86</v>
      </c>
    </row>
    <row r="229" spans="1:6" ht="51.75">
      <c r="A229" s="50" t="s">
        <v>482</v>
      </c>
      <c r="B229" s="83" t="s">
        <v>167</v>
      </c>
      <c r="C229" s="52" t="s">
        <v>483</v>
      </c>
      <c r="D229" s="53">
        <v>1485600</v>
      </c>
      <c r="E229" s="84">
        <v>927266.14</v>
      </c>
      <c r="F229" s="85">
        <f t="shared" si="3"/>
        <v>558333.86</v>
      </c>
    </row>
    <row r="230" spans="1:6" ht="64.5">
      <c r="A230" s="50" t="s">
        <v>484</v>
      </c>
      <c r="B230" s="83" t="s">
        <v>167</v>
      </c>
      <c r="C230" s="52" t="s">
        <v>485</v>
      </c>
      <c r="D230" s="53">
        <v>1485600</v>
      </c>
      <c r="E230" s="84">
        <v>927266.14</v>
      </c>
      <c r="F230" s="85">
        <f t="shared" si="3"/>
        <v>558333.86</v>
      </c>
    </row>
    <row r="231" spans="1:6" ht="15">
      <c r="A231" s="50" t="s">
        <v>486</v>
      </c>
      <c r="B231" s="83" t="s">
        <v>167</v>
      </c>
      <c r="C231" s="52" t="s">
        <v>487</v>
      </c>
      <c r="D231" s="53">
        <v>2477200</v>
      </c>
      <c r="E231" s="84">
        <v>1085559.99</v>
      </c>
      <c r="F231" s="85">
        <f t="shared" si="3"/>
        <v>1391640.01</v>
      </c>
    </row>
    <row r="232" spans="1:6" ht="39">
      <c r="A232" s="50" t="s">
        <v>175</v>
      </c>
      <c r="B232" s="83" t="s">
        <v>167</v>
      </c>
      <c r="C232" s="52" t="s">
        <v>488</v>
      </c>
      <c r="D232" s="53">
        <v>350000</v>
      </c>
      <c r="E232" s="84">
        <v>305463</v>
      </c>
      <c r="F232" s="85">
        <f t="shared" si="3"/>
        <v>44537</v>
      </c>
    </row>
    <row r="233" spans="1:6" ht="64.5">
      <c r="A233" s="50" t="s">
        <v>489</v>
      </c>
      <c r="B233" s="83" t="s">
        <v>167</v>
      </c>
      <c r="C233" s="52" t="s">
        <v>490</v>
      </c>
      <c r="D233" s="53">
        <v>350000</v>
      </c>
      <c r="E233" s="84">
        <v>305463</v>
      </c>
      <c r="F233" s="85">
        <f t="shared" si="3"/>
        <v>44537</v>
      </c>
    </row>
    <row r="234" spans="1:6" ht="141">
      <c r="A234" s="86" t="s">
        <v>491</v>
      </c>
      <c r="B234" s="83" t="s">
        <v>167</v>
      </c>
      <c r="C234" s="52" t="s">
        <v>492</v>
      </c>
      <c r="D234" s="53">
        <v>350000</v>
      </c>
      <c r="E234" s="84">
        <v>305463</v>
      </c>
      <c r="F234" s="85">
        <f t="shared" si="3"/>
        <v>44537</v>
      </c>
    </row>
    <row r="235" spans="1:6" ht="26.25">
      <c r="A235" s="50" t="s">
        <v>181</v>
      </c>
      <c r="B235" s="83" t="s">
        <v>167</v>
      </c>
      <c r="C235" s="52" t="s">
        <v>493</v>
      </c>
      <c r="D235" s="53">
        <v>350000</v>
      </c>
      <c r="E235" s="84">
        <v>305463</v>
      </c>
      <c r="F235" s="85">
        <f t="shared" si="3"/>
        <v>44537</v>
      </c>
    </row>
    <row r="236" spans="1:6" ht="39">
      <c r="A236" s="50" t="s">
        <v>183</v>
      </c>
      <c r="B236" s="83" t="s">
        <v>167</v>
      </c>
      <c r="C236" s="52" t="s">
        <v>494</v>
      </c>
      <c r="D236" s="53">
        <v>350000</v>
      </c>
      <c r="E236" s="84">
        <v>305463</v>
      </c>
      <c r="F236" s="85">
        <f t="shared" si="3"/>
        <v>44537</v>
      </c>
    </row>
    <row r="237" spans="1:6" ht="39">
      <c r="A237" s="50" t="s">
        <v>185</v>
      </c>
      <c r="B237" s="83" t="s">
        <v>167</v>
      </c>
      <c r="C237" s="52" t="s">
        <v>495</v>
      </c>
      <c r="D237" s="53">
        <v>350000</v>
      </c>
      <c r="E237" s="84">
        <v>305463</v>
      </c>
      <c r="F237" s="85">
        <f t="shared" si="3"/>
        <v>44537</v>
      </c>
    </row>
    <row r="238" spans="1:6" ht="51.75">
      <c r="A238" s="50" t="s">
        <v>496</v>
      </c>
      <c r="B238" s="83" t="s">
        <v>167</v>
      </c>
      <c r="C238" s="52" t="s">
        <v>497</v>
      </c>
      <c r="D238" s="53">
        <v>2127200</v>
      </c>
      <c r="E238" s="84">
        <v>780096.99</v>
      </c>
      <c r="F238" s="85">
        <f t="shared" si="3"/>
        <v>1347103.01</v>
      </c>
    </row>
    <row r="239" spans="1:6" ht="64.5">
      <c r="A239" s="50" t="s">
        <v>498</v>
      </c>
      <c r="B239" s="83" t="s">
        <v>167</v>
      </c>
      <c r="C239" s="52" t="s">
        <v>499</v>
      </c>
      <c r="D239" s="53">
        <v>2087200</v>
      </c>
      <c r="E239" s="84">
        <v>780096.99</v>
      </c>
      <c r="F239" s="85">
        <f t="shared" si="3"/>
        <v>1307103.01</v>
      </c>
    </row>
    <row r="240" spans="1:6" ht="90">
      <c r="A240" s="50" t="s">
        <v>500</v>
      </c>
      <c r="B240" s="83" t="s">
        <v>167</v>
      </c>
      <c r="C240" s="52" t="s">
        <v>501</v>
      </c>
      <c r="D240" s="53">
        <v>732700</v>
      </c>
      <c r="E240" s="84">
        <v>568217.25</v>
      </c>
      <c r="F240" s="85">
        <f t="shared" si="3"/>
        <v>164482.75</v>
      </c>
    </row>
    <row r="241" spans="1:6" ht="26.25">
      <c r="A241" s="50" t="s">
        <v>181</v>
      </c>
      <c r="B241" s="83" t="s">
        <v>167</v>
      </c>
      <c r="C241" s="52" t="s">
        <v>502</v>
      </c>
      <c r="D241" s="53">
        <v>732700</v>
      </c>
      <c r="E241" s="84">
        <v>568217.25</v>
      </c>
      <c r="F241" s="85">
        <f t="shared" si="3"/>
        <v>164482.75</v>
      </c>
    </row>
    <row r="242" spans="1:6" ht="39">
      <c r="A242" s="50" t="s">
        <v>183</v>
      </c>
      <c r="B242" s="83" t="s">
        <v>167</v>
      </c>
      <c r="C242" s="52" t="s">
        <v>503</v>
      </c>
      <c r="D242" s="53">
        <v>732700</v>
      </c>
      <c r="E242" s="84">
        <v>568217.25</v>
      </c>
      <c r="F242" s="85">
        <f t="shared" si="3"/>
        <v>164482.75</v>
      </c>
    </row>
    <row r="243" spans="1:6" ht="15">
      <c r="A243" s="50" t="s">
        <v>222</v>
      </c>
      <c r="B243" s="83" t="s">
        <v>167</v>
      </c>
      <c r="C243" s="52" t="s">
        <v>504</v>
      </c>
      <c r="D243" s="53">
        <v>732700</v>
      </c>
      <c r="E243" s="84">
        <v>568217.25</v>
      </c>
      <c r="F243" s="85">
        <f t="shared" si="3"/>
        <v>164482.75</v>
      </c>
    </row>
    <row r="244" spans="1:6" ht="77.25">
      <c r="A244" s="50" t="s">
        <v>505</v>
      </c>
      <c r="B244" s="83" t="s">
        <v>167</v>
      </c>
      <c r="C244" s="52" t="s">
        <v>506</v>
      </c>
      <c r="D244" s="53">
        <v>150000</v>
      </c>
      <c r="E244" s="84" t="s">
        <v>45</v>
      </c>
      <c r="F244" s="85">
        <f t="shared" si="3"/>
        <v>150000</v>
      </c>
    </row>
    <row r="245" spans="1:6" ht="26.25">
      <c r="A245" s="50" t="s">
        <v>181</v>
      </c>
      <c r="B245" s="83" t="s">
        <v>167</v>
      </c>
      <c r="C245" s="52" t="s">
        <v>507</v>
      </c>
      <c r="D245" s="53">
        <v>150000</v>
      </c>
      <c r="E245" s="84" t="s">
        <v>45</v>
      </c>
      <c r="F245" s="85">
        <f t="shared" si="3"/>
        <v>150000</v>
      </c>
    </row>
    <row r="246" spans="1:6" ht="39">
      <c r="A246" s="50" t="s">
        <v>183</v>
      </c>
      <c r="B246" s="83" t="s">
        <v>167</v>
      </c>
      <c r="C246" s="52" t="s">
        <v>508</v>
      </c>
      <c r="D246" s="53">
        <v>150000</v>
      </c>
      <c r="E246" s="84" t="s">
        <v>45</v>
      </c>
      <c r="F246" s="85">
        <f t="shared" si="3"/>
        <v>150000</v>
      </c>
    </row>
    <row r="247" spans="1:6" ht="39">
      <c r="A247" s="50" t="s">
        <v>185</v>
      </c>
      <c r="B247" s="83" t="s">
        <v>167</v>
      </c>
      <c r="C247" s="52" t="s">
        <v>509</v>
      </c>
      <c r="D247" s="53">
        <v>150000</v>
      </c>
      <c r="E247" s="84" t="s">
        <v>45</v>
      </c>
      <c r="F247" s="85">
        <f t="shared" si="3"/>
        <v>150000</v>
      </c>
    </row>
    <row r="248" spans="1:6" ht="77.25">
      <c r="A248" s="50" t="s">
        <v>510</v>
      </c>
      <c r="B248" s="83" t="s">
        <v>167</v>
      </c>
      <c r="C248" s="52" t="s">
        <v>511</v>
      </c>
      <c r="D248" s="53">
        <v>212000</v>
      </c>
      <c r="E248" s="84">
        <v>211879.74</v>
      </c>
      <c r="F248" s="85">
        <f t="shared" si="3"/>
        <v>120.26000000000931</v>
      </c>
    </row>
    <row r="249" spans="1:6" ht="26.25">
      <c r="A249" s="50" t="s">
        <v>181</v>
      </c>
      <c r="B249" s="83" t="s">
        <v>167</v>
      </c>
      <c r="C249" s="52" t="s">
        <v>512</v>
      </c>
      <c r="D249" s="53">
        <v>212000</v>
      </c>
      <c r="E249" s="84">
        <v>211879.74</v>
      </c>
      <c r="F249" s="85">
        <f t="shared" si="3"/>
        <v>120.26000000000931</v>
      </c>
    </row>
    <row r="250" spans="1:6" ht="39">
      <c r="A250" s="50" t="s">
        <v>183</v>
      </c>
      <c r="B250" s="83" t="s">
        <v>167</v>
      </c>
      <c r="C250" s="52" t="s">
        <v>513</v>
      </c>
      <c r="D250" s="53">
        <v>212000</v>
      </c>
      <c r="E250" s="84">
        <v>211879.74</v>
      </c>
      <c r="F250" s="85">
        <f t="shared" si="3"/>
        <v>120.26000000000931</v>
      </c>
    </row>
    <row r="251" spans="1:6" ht="39">
      <c r="A251" s="50" t="s">
        <v>185</v>
      </c>
      <c r="B251" s="83" t="s">
        <v>167</v>
      </c>
      <c r="C251" s="52" t="s">
        <v>514</v>
      </c>
      <c r="D251" s="53">
        <v>212000</v>
      </c>
      <c r="E251" s="84">
        <v>211879.74</v>
      </c>
      <c r="F251" s="85">
        <f t="shared" si="3"/>
        <v>120.26000000000931</v>
      </c>
    </row>
    <row r="252" spans="1:6" ht="90">
      <c r="A252" s="86" t="s">
        <v>515</v>
      </c>
      <c r="B252" s="83" t="s">
        <v>167</v>
      </c>
      <c r="C252" s="52" t="s">
        <v>516</v>
      </c>
      <c r="D252" s="53">
        <v>992500</v>
      </c>
      <c r="E252" s="84" t="s">
        <v>45</v>
      </c>
      <c r="F252" s="85">
        <f t="shared" si="3"/>
        <v>992500</v>
      </c>
    </row>
    <row r="253" spans="1:6" ht="26.25">
      <c r="A253" s="50" t="s">
        <v>181</v>
      </c>
      <c r="B253" s="83" t="s">
        <v>167</v>
      </c>
      <c r="C253" s="52" t="s">
        <v>517</v>
      </c>
      <c r="D253" s="53">
        <v>992500</v>
      </c>
      <c r="E253" s="84" t="s">
        <v>45</v>
      </c>
      <c r="F253" s="85">
        <f t="shared" si="3"/>
        <v>992500</v>
      </c>
    </row>
    <row r="254" spans="1:6" ht="39">
      <c r="A254" s="50" t="s">
        <v>183</v>
      </c>
      <c r="B254" s="83" t="s">
        <v>167</v>
      </c>
      <c r="C254" s="52" t="s">
        <v>518</v>
      </c>
      <c r="D254" s="53">
        <v>992500</v>
      </c>
      <c r="E254" s="84" t="s">
        <v>45</v>
      </c>
      <c r="F254" s="85">
        <f t="shared" si="3"/>
        <v>992500</v>
      </c>
    </row>
    <row r="255" spans="1:6" ht="39">
      <c r="A255" s="50" t="s">
        <v>185</v>
      </c>
      <c r="B255" s="83" t="s">
        <v>167</v>
      </c>
      <c r="C255" s="52" t="s">
        <v>519</v>
      </c>
      <c r="D255" s="53">
        <v>992500</v>
      </c>
      <c r="E255" s="84" t="s">
        <v>45</v>
      </c>
      <c r="F255" s="85">
        <f t="shared" si="3"/>
        <v>992500</v>
      </c>
    </row>
    <row r="256" spans="1:6" ht="64.5">
      <c r="A256" s="50" t="s">
        <v>520</v>
      </c>
      <c r="B256" s="83" t="s">
        <v>167</v>
      </c>
      <c r="C256" s="52" t="s">
        <v>521</v>
      </c>
      <c r="D256" s="53">
        <v>40000</v>
      </c>
      <c r="E256" s="84" t="s">
        <v>45</v>
      </c>
      <c r="F256" s="85">
        <f t="shared" si="3"/>
        <v>40000</v>
      </c>
    </row>
    <row r="257" spans="1:6" ht="90">
      <c r="A257" s="86" t="s">
        <v>522</v>
      </c>
      <c r="B257" s="83" t="s">
        <v>167</v>
      </c>
      <c r="C257" s="52" t="s">
        <v>523</v>
      </c>
      <c r="D257" s="53">
        <v>20000</v>
      </c>
      <c r="E257" s="84" t="s">
        <v>45</v>
      </c>
      <c r="F257" s="85">
        <f t="shared" si="3"/>
        <v>20000</v>
      </c>
    </row>
    <row r="258" spans="1:6" ht="26.25">
      <c r="A258" s="50" t="s">
        <v>181</v>
      </c>
      <c r="B258" s="83" t="s">
        <v>167</v>
      </c>
      <c r="C258" s="52" t="s">
        <v>524</v>
      </c>
      <c r="D258" s="53">
        <v>20000</v>
      </c>
      <c r="E258" s="84" t="s">
        <v>45</v>
      </c>
      <c r="F258" s="85">
        <f t="shared" si="3"/>
        <v>20000</v>
      </c>
    </row>
    <row r="259" spans="1:6" ht="39">
      <c r="A259" s="50" t="s">
        <v>183</v>
      </c>
      <c r="B259" s="83" t="s">
        <v>167</v>
      </c>
      <c r="C259" s="52" t="s">
        <v>525</v>
      </c>
      <c r="D259" s="53">
        <v>20000</v>
      </c>
      <c r="E259" s="84" t="s">
        <v>45</v>
      </c>
      <c r="F259" s="85">
        <f t="shared" si="3"/>
        <v>20000</v>
      </c>
    </row>
    <row r="260" spans="1:6" ht="39">
      <c r="A260" s="50" t="s">
        <v>185</v>
      </c>
      <c r="B260" s="83" t="s">
        <v>167</v>
      </c>
      <c r="C260" s="52" t="s">
        <v>526</v>
      </c>
      <c r="D260" s="53">
        <v>20000</v>
      </c>
      <c r="E260" s="84" t="s">
        <v>45</v>
      </c>
      <c r="F260" s="85">
        <f t="shared" si="3"/>
        <v>20000</v>
      </c>
    </row>
    <row r="261" spans="1:6" ht="77.25">
      <c r="A261" s="50" t="s">
        <v>527</v>
      </c>
      <c r="B261" s="83" t="s">
        <v>167</v>
      </c>
      <c r="C261" s="52" t="s">
        <v>528</v>
      </c>
      <c r="D261" s="53">
        <v>20000</v>
      </c>
      <c r="E261" s="84" t="s">
        <v>45</v>
      </c>
      <c r="F261" s="85">
        <f t="shared" si="3"/>
        <v>20000</v>
      </c>
    </row>
    <row r="262" spans="1:6" ht="26.25">
      <c r="A262" s="50" t="s">
        <v>181</v>
      </c>
      <c r="B262" s="83" t="s">
        <v>167</v>
      </c>
      <c r="C262" s="52" t="s">
        <v>529</v>
      </c>
      <c r="D262" s="53">
        <v>20000</v>
      </c>
      <c r="E262" s="84" t="s">
        <v>45</v>
      </c>
      <c r="F262" s="85">
        <f t="shared" si="3"/>
        <v>20000</v>
      </c>
    </row>
    <row r="263" spans="1:6" ht="39">
      <c r="A263" s="50" t="s">
        <v>183</v>
      </c>
      <c r="B263" s="83" t="s">
        <v>167</v>
      </c>
      <c r="C263" s="52" t="s">
        <v>530</v>
      </c>
      <c r="D263" s="53">
        <v>20000</v>
      </c>
      <c r="E263" s="84" t="s">
        <v>45</v>
      </c>
      <c r="F263" s="85">
        <f t="shared" si="3"/>
        <v>20000</v>
      </c>
    </row>
    <row r="264" spans="1:6" ht="39">
      <c r="A264" s="50" t="s">
        <v>185</v>
      </c>
      <c r="B264" s="83" t="s">
        <v>167</v>
      </c>
      <c r="C264" s="52" t="s">
        <v>531</v>
      </c>
      <c r="D264" s="53">
        <v>20000</v>
      </c>
      <c r="E264" s="84" t="s">
        <v>45</v>
      </c>
      <c r="F264" s="85">
        <f t="shared" si="3"/>
        <v>20000</v>
      </c>
    </row>
    <row r="265" spans="1:6" ht="15">
      <c r="A265" s="50" t="s">
        <v>532</v>
      </c>
      <c r="B265" s="83" t="s">
        <v>167</v>
      </c>
      <c r="C265" s="52" t="s">
        <v>533</v>
      </c>
      <c r="D265" s="53">
        <v>38000</v>
      </c>
      <c r="E265" s="84">
        <v>10264</v>
      </c>
      <c r="F265" s="85">
        <f t="shared" si="3"/>
        <v>27736</v>
      </c>
    </row>
    <row r="266" spans="1:6" ht="26.25">
      <c r="A266" s="50" t="s">
        <v>534</v>
      </c>
      <c r="B266" s="83" t="s">
        <v>167</v>
      </c>
      <c r="C266" s="52" t="s">
        <v>535</v>
      </c>
      <c r="D266" s="53">
        <v>38000</v>
      </c>
      <c r="E266" s="84">
        <v>10264</v>
      </c>
      <c r="F266" s="85">
        <f t="shared" si="3"/>
        <v>27736</v>
      </c>
    </row>
    <row r="267" spans="1:6" ht="26.25">
      <c r="A267" s="50" t="s">
        <v>187</v>
      </c>
      <c r="B267" s="83" t="s">
        <v>167</v>
      </c>
      <c r="C267" s="52" t="s">
        <v>536</v>
      </c>
      <c r="D267" s="53">
        <v>38000</v>
      </c>
      <c r="E267" s="84">
        <v>10264</v>
      </c>
      <c r="F267" s="85">
        <f t="shared" si="3"/>
        <v>27736</v>
      </c>
    </row>
    <row r="268" spans="1:6" ht="90">
      <c r="A268" s="50" t="s">
        <v>189</v>
      </c>
      <c r="B268" s="83" t="s">
        <v>167</v>
      </c>
      <c r="C268" s="52" t="s">
        <v>537</v>
      </c>
      <c r="D268" s="53">
        <v>38000</v>
      </c>
      <c r="E268" s="84">
        <v>10264</v>
      </c>
      <c r="F268" s="85">
        <f t="shared" si="3"/>
        <v>27736</v>
      </c>
    </row>
    <row r="269" spans="1:6" ht="115.5">
      <c r="A269" s="86" t="s">
        <v>191</v>
      </c>
      <c r="B269" s="83" t="s">
        <v>167</v>
      </c>
      <c r="C269" s="52" t="s">
        <v>538</v>
      </c>
      <c r="D269" s="53">
        <v>38000</v>
      </c>
      <c r="E269" s="84">
        <v>10264</v>
      </c>
      <c r="F269" s="85">
        <f t="shared" si="3"/>
        <v>27736</v>
      </c>
    </row>
    <row r="270" spans="1:6" ht="26.25">
      <c r="A270" s="50" t="s">
        <v>181</v>
      </c>
      <c r="B270" s="83" t="s">
        <v>167</v>
      </c>
      <c r="C270" s="52" t="s">
        <v>539</v>
      </c>
      <c r="D270" s="53">
        <v>38000</v>
      </c>
      <c r="E270" s="84">
        <v>10264</v>
      </c>
      <c r="F270" s="85">
        <f t="shared" si="3"/>
        <v>27736</v>
      </c>
    </row>
    <row r="271" spans="1:6" ht="39">
      <c r="A271" s="50" t="s">
        <v>183</v>
      </c>
      <c r="B271" s="83" t="s">
        <v>167</v>
      </c>
      <c r="C271" s="52" t="s">
        <v>540</v>
      </c>
      <c r="D271" s="53">
        <v>38000</v>
      </c>
      <c r="E271" s="84">
        <v>10264</v>
      </c>
      <c r="F271" s="85">
        <f t="shared" ref="F271:F296" si="4">IF(OR(D271="-",IF(E271="-",0,E271)&gt;=IF(D271="-",0,D271)),"-",IF(D271="-",0,D271)-IF(E271="-",0,E271))</f>
        <v>27736</v>
      </c>
    </row>
    <row r="272" spans="1:6" ht="39">
      <c r="A272" s="50" t="s">
        <v>185</v>
      </c>
      <c r="B272" s="83" t="s">
        <v>167</v>
      </c>
      <c r="C272" s="52" t="s">
        <v>541</v>
      </c>
      <c r="D272" s="53">
        <v>38000</v>
      </c>
      <c r="E272" s="84">
        <v>10264</v>
      </c>
      <c r="F272" s="85">
        <f t="shared" si="4"/>
        <v>27736</v>
      </c>
    </row>
    <row r="273" spans="1:6" ht="15">
      <c r="A273" s="50" t="s">
        <v>542</v>
      </c>
      <c r="B273" s="83" t="s">
        <v>167</v>
      </c>
      <c r="C273" s="52" t="s">
        <v>543</v>
      </c>
      <c r="D273" s="53">
        <v>6216600</v>
      </c>
      <c r="E273" s="84">
        <v>4332696.1100000003</v>
      </c>
      <c r="F273" s="85">
        <f t="shared" si="4"/>
        <v>1883903.8899999997</v>
      </c>
    </row>
    <row r="274" spans="1:6" ht="15">
      <c r="A274" s="50" t="s">
        <v>544</v>
      </c>
      <c r="B274" s="83" t="s">
        <v>167</v>
      </c>
      <c r="C274" s="52" t="s">
        <v>545</v>
      </c>
      <c r="D274" s="53">
        <v>6216600</v>
      </c>
      <c r="E274" s="84">
        <v>4332696.1100000003</v>
      </c>
      <c r="F274" s="85">
        <f t="shared" si="4"/>
        <v>1883903.8899999997</v>
      </c>
    </row>
    <row r="275" spans="1:6" ht="26.25">
      <c r="A275" s="50" t="s">
        <v>546</v>
      </c>
      <c r="B275" s="83" t="s">
        <v>167</v>
      </c>
      <c r="C275" s="52" t="s">
        <v>547</v>
      </c>
      <c r="D275" s="53">
        <v>6216600</v>
      </c>
      <c r="E275" s="84">
        <v>4332696.1100000003</v>
      </c>
      <c r="F275" s="85">
        <f t="shared" si="4"/>
        <v>1883903.8899999997</v>
      </c>
    </row>
    <row r="276" spans="1:6" ht="51.75">
      <c r="A276" s="50" t="s">
        <v>548</v>
      </c>
      <c r="B276" s="83" t="s">
        <v>167</v>
      </c>
      <c r="C276" s="52" t="s">
        <v>549</v>
      </c>
      <c r="D276" s="53">
        <v>6198200</v>
      </c>
      <c r="E276" s="84">
        <v>4315796.1100000003</v>
      </c>
      <c r="F276" s="85">
        <f t="shared" si="4"/>
        <v>1882403.8899999997</v>
      </c>
    </row>
    <row r="277" spans="1:6" ht="90">
      <c r="A277" s="86" t="s">
        <v>550</v>
      </c>
      <c r="B277" s="83" t="s">
        <v>167</v>
      </c>
      <c r="C277" s="52" t="s">
        <v>551</v>
      </c>
      <c r="D277" s="53">
        <v>6190200</v>
      </c>
      <c r="E277" s="84">
        <v>4314796.1100000003</v>
      </c>
      <c r="F277" s="85">
        <f t="shared" si="4"/>
        <v>1875403.8899999997</v>
      </c>
    </row>
    <row r="278" spans="1:6" ht="39">
      <c r="A278" s="50" t="s">
        <v>552</v>
      </c>
      <c r="B278" s="83" t="s">
        <v>167</v>
      </c>
      <c r="C278" s="52" t="s">
        <v>553</v>
      </c>
      <c r="D278" s="53">
        <v>6190200</v>
      </c>
      <c r="E278" s="84">
        <v>4314796.1100000003</v>
      </c>
      <c r="F278" s="85">
        <f t="shared" si="4"/>
        <v>1875403.8899999997</v>
      </c>
    </row>
    <row r="279" spans="1:6" ht="15">
      <c r="A279" s="50" t="s">
        <v>554</v>
      </c>
      <c r="B279" s="83" t="s">
        <v>167</v>
      </c>
      <c r="C279" s="52" t="s">
        <v>555</v>
      </c>
      <c r="D279" s="53">
        <v>6190200</v>
      </c>
      <c r="E279" s="84">
        <v>4314796.1100000003</v>
      </c>
      <c r="F279" s="85">
        <f t="shared" si="4"/>
        <v>1875403.8899999997</v>
      </c>
    </row>
    <row r="280" spans="1:6" ht="64.5">
      <c r="A280" s="50" t="s">
        <v>556</v>
      </c>
      <c r="B280" s="83" t="s">
        <v>167</v>
      </c>
      <c r="C280" s="52" t="s">
        <v>557</v>
      </c>
      <c r="D280" s="53">
        <v>6190200</v>
      </c>
      <c r="E280" s="84">
        <v>4314796.1100000003</v>
      </c>
      <c r="F280" s="85">
        <f t="shared" si="4"/>
        <v>1875403.8899999997</v>
      </c>
    </row>
    <row r="281" spans="1:6" ht="77.25">
      <c r="A281" s="50" t="s">
        <v>558</v>
      </c>
      <c r="B281" s="83" t="s">
        <v>167</v>
      </c>
      <c r="C281" s="52" t="s">
        <v>559</v>
      </c>
      <c r="D281" s="53">
        <v>8000</v>
      </c>
      <c r="E281" s="84">
        <v>1000</v>
      </c>
      <c r="F281" s="85">
        <f t="shared" si="4"/>
        <v>7000</v>
      </c>
    </row>
    <row r="282" spans="1:6" ht="26.25">
      <c r="A282" s="50" t="s">
        <v>181</v>
      </c>
      <c r="B282" s="83" t="s">
        <v>167</v>
      </c>
      <c r="C282" s="52" t="s">
        <v>560</v>
      </c>
      <c r="D282" s="53">
        <v>8000</v>
      </c>
      <c r="E282" s="84">
        <v>1000</v>
      </c>
      <c r="F282" s="85">
        <f t="shared" si="4"/>
        <v>7000</v>
      </c>
    </row>
    <row r="283" spans="1:6" ht="39">
      <c r="A283" s="50" t="s">
        <v>183</v>
      </c>
      <c r="B283" s="83" t="s">
        <v>167</v>
      </c>
      <c r="C283" s="52" t="s">
        <v>561</v>
      </c>
      <c r="D283" s="53">
        <v>8000</v>
      </c>
      <c r="E283" s="84">
        <v>1000</v>
      </c>
      <c r="F283" s="85">
        <f t="shared" si="4"/>
        <v>7000</v>
      </c>
    </row>
    <row r="284" spans="1:6" ht="39">
      <c r="A284" s="50" t="s">
        <v>185</v>
      </c>
      <c r="B284" s="83" t="s">
        <v>167</v>
      </c>
      <c r="C284" s="52" t="s">
        <v>562</v>
      </c>
      <c r="D284" s="53">
        <v>8000</v>
      </c>
      <c r="E284" s="84">
        <v>1000</v>
      </c>
      <c r="F284" s="85">
        <f t="shared" si="4"/>
        <v>7000</v>
      </c>
    </row>
    <row r="285" spans="1:6" ht="64.5">
      <c r="A285" s="50" t="s">
        <v>563</v>
      </c>
      <c r="B285" s="83" t="s">
        <v>167</v>
      </c>
      <c r="C285" s="52" t="s">
        <v>564</v>
      </c>
      <c r="D285" s="53">
        <v>18400</v>
      </c>
      <c r="E285" s="84">
        <v>16900</v>
      </c>
      <c r="F285" s="85">
        <f t="shared" si="4"/>
        <v>1500</v>
      </c>
    </row>
    <row r="286" spans="1:6" ht="65.849999999999994" customHeight="1">
      <c r="A286" s="86" t="s">
        <v>565</v>
      </c>
      <c r="B286" s="83" t="s">
        <v>167</v>
      </c>
      <c r="C286" s="52" t="s">
        <v>566</v>
      </c>
      <c r="D286" s="53">
        <v>18400</v>
      </c>
      <c r="E286" s="84">
        <v>16900</v>
      </c>
      <c r="F286" s="85">
        <f t="shared" si="4"/>
        <v>1500</v>
      </c>
    </row>
    <row r="287" spans="1:6" ht="15">
      <c r="A287" s="50" t="s">
        <v>243</v>
      </c>
      <c r="B287" s="83" t="s">
        <v>167</v>
      </c>
      <c r="C287" s="52" t="s">
        <v>567</v>
      </c>
      <c r="D287" s="53">
        <v>18400</v>
      </c>
      <c r="E287" s="84">
        <v>16900</v>
      </c>
      <c r="F287" s="85">
        <f t="shared" si="4"/>
        <v>1500</v>
      </c>
    </row>
    <row r="288" spans="1:6" ht="15">
      <c r="A288" s="50" t="s">
        <v>153</v>
      </c>
      <c r="B288" s="83" t="s">
        <v>167</v>
      </c>
      <c r="C288" s="52" t="s">
        <v>568</v>
      </c>
      <c r="D288" s="53">
        <v>18400</v>
      </c>
      <c r="E288" s="84">
        <v>16900</v>
      </c>
      <c r="F288" s="85">
        <f t="shared" si="4"/>
        <v>1500</v>
      </c>
    </row>
    <row r="289" spans="1:6" ht="15">
      <c r="A289" s="50" t="s">
        <v>569</v>
      </c>
      <c r="B289" s="83" t="s">
        <v>167</v>
      </c>
      <c r="C289" s="52" t="s">
        <v>570</v>
      </c>
      <c r="D289" s="53">
        <v>536900</v>
      </c>
      <c r="E289" s="84">
        <v>492143.3</v>
      </c>
      <c r="F289" s="85">
        <f t="shared" si="4"/>
        <v>44756.700000000012</v>
      </c>
    </row>
    <row r="290" spans="1:6" ht="15">
      <c r="A290" s="50" t="s">
        <v>571</v>
      </c>
      <c r="B290" s="83" t="s">
        <v>167</v>
      </c>
      <c r="C290" s="52" t="s">
        <v>572</v>
      </c>
      <c r="D290" s="53">
        <v>536900</v>
      </c>
      <c r="E290" s="84">
        <v>492143.3</v>
      </c>
      <c r="F290" s="85">
        <f t="shared" si="4"/>
        <v>44756.700000000012</v>
      </c>
    </row>
    <row r="291" spans="1:6" ht="39">
      <c r="A291" s="50" t="s">
        <v>573</v>
      </c>
      <c r="B291" s="83" t="s">
        <v>167</v>
      </c>
      <c r="C291" s="52" t="s">
        <v>574</v>
      </c>
      <c r="D291" s="53">
        <v>536900</v>
      </c>
      <c r="E291" s="84">
        <v>492143.3</v>
      </c>
      <c r="F291" s="85">
        <f t="shared" si="4"/>
        <v>44756.700000000012</v>
      </c>
    </row>
    <row r="292" spans="1:6" ht="90">
      <c r="A292" s="50" t="s">
        <v>575</v>
      </c>
      <c r="B292" s="83" t="s">
        <v>167</v>
      </c>
      <c r="C292" s="52" t="s">
        <v>576</v>
      </c>
      <c r="D292" s="53">
        <v>536900</v>
      </c>
      <c r="E292" s="84">
        <v>492143.3</v>
      </c>
      <c r="F292" s="85">
        <f t="shared" si="4"/>
        <v>44756.700000000012</v>
      </c>
    </row>
    <row r="293" spans="1:6" ht="128.25">
      <c r="A293" s="86" t="s">
        <v>577</v>
      </c>
      <c r="B293" s="83" t="s">
        <v>167</v>
      </c>
      <c r="C293" s="52" t="s">
        <v>578</v>
      </c>
      <c r="D293" s="53">
        <v>536900</v>
      </c>
      <c r="E293" s="84">
        <v>492143.3</v>
      </c>
      <c r="F293" s="85">
        <f t="shared" si="4"/>
        <v>44756.700000000012</v>
      </c>
    </row>
    <row r="294" spans="1:6" ht="26.25">
      <c r="A294" s="50" t="s">
        <v>335</v>
      </c>
      <c r="B294" s="83" t="s">
        <v>167</v>
      </c>
      <c r="C294" s="52" t="s">
        <v>579</v>
      </c>
      <c r="D294" s="53">
        <v>536900</v>
      </c>
      <c r="E294" s="84">
        <v>492143.3</v>
      </c>
      <c r="F294" s="85">
        <f t="shared" si="4"/>
        <v>44756.700000000012</v>
      </c>
    </row>
    <row r="295" spans="1:6" ht="26.25">
      <c r="A295" s="50" t="s">
        <v>580</v>
      </c>
      <c r="B295" s="83" t="s">
        <v>167</v>
      </c>
      <c r="C295" s="52" t="s">
        <v>581</v>
      </c>
      <c r="D295" s="53">
        <v>536900</v>
      </c>
      <c r="E295" s="84">
        <v>492143.3</v>
      </c>
      <c r="F295" s="85">
        <f t="shared" si="4"/>
        <v>44756.700000000012</v>
      </c>
    </row>
    <row r="296" spans="1:6" ht="15">
      <c r="A296" s="50" t="s">
        <v>582</v>
      </c>
      <c r="B296" s="83" t="s">
        <v>167</v>
      </c>
      <c r="C296" s="52" t="s">
        <v>583</v>
      </c>
      <c r="D296" s="53">
        <v>536900</v>
      </c>
      <c r="E296" s="84">
        <v>492143.3</v>
      </c>
      <c r="F296" s="85">
        <f t="shared" si="4"/>
        <v>44756.700000000012</v>
      </c>
    </row>
    <row r="297" spans="1:6" ht="9" customHeight="1">
      <c r="A297" s="87"/>
      <c r="B297" s="88"/>
      <c r="C297" s="89"/>
      <c r="D297" s="90"/>
      <c r="E297" s="88"/>
      <c r="F297" s="88"/>
    </row>
    <row r="298" spans="1:6" ht="13.5" customHeight="1">
      <c r="A298" s="91" t="s">
        <v>584</v>
      </c>
      <c r="B298" s="92" t="s">
        <v>585</v>
      </c>
      <c r="C298" s="93" t="s">
        <v>168</v>
      </c>
      <c r="D298" s="94">
        <v>-2346000</v>
      </c>
      <c r="E298" s="94">
        <v>2415303.7400000002</v>
      </c>
      <c r="F298" s="95" t="s">
        <v>586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4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showGridLines="0" tabSelected="1" workbookViewId="0">
      <selection activeCell="F26" sqref="F26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45" t="s">
        <v>587</v>
      </c>
      <c r="B1" s="145"/>
      <c r="C1" s="145"/>
      <c r="D1" s="145"/>
      <c r="E1" s="145"/>
      <c r="F1" s="145"/>
    </row>
    <row r="2" spans="1:6" ht="13.15" customHeight="1">
      <c r="A2" s="118" t="s">
        <v>588</v>
      </c>
      <c r="B2" s="118"/>
      <c r="C2" s="118"/>
      <c r="D2" s="118"/>
      <c r="E2" s="118"/>
      <c r="F2" s="118"/>
    </row>
    <row r="3" spans="1:6" ht="9" customHeight="1">
      <c r="A3" s="15"/>
      <c r="B3" s="25"/>
      <c r="C3" s="16"/>
      <c r="D3" s="17"/>
      <c r="E3" s="17"/>
      <c r="F3" s="26"/>
    </row>
    <row r="4" spans="1:6" ht="13.9" customHeight="1">
      <c r="A4" s="122" t="s">
        <v>22</v>
      </c>
      <c r="B4" s="119" t="s">
        <v>23</v>
      </c>
      <c r="C4" s="146" t="s">
        <v>589</v>
      </c>
      <c r="D4" s="115" t="s">
        <v>25</v>
      </c>
      <c r="E4" s="115" t="s">
        <v>26</v>
      </c>
      <c r="F4" s="112" t="s">
        <v>27</v>
      </c>
    </row>
    <row r="5" spans="1:6" ht="4.9000000000000004" customHeight="1">
      <c r="A5" s="123"/>
      <c r="B5" s="120"/>
      <c r="C5" s="147"/>
      <c r="D5" s="116"/>
      <c r="E5" s="116"/>
      <c r="F5" s="113"/>
    </row>
    <row r="6" spans="1:6" ht="6" customHeight="1">
      <c r="A6" s="123"/>
      <c r="B6" s="120"/>
      <c r="C6" s="147"/>
      <c r="D6" s="116"/>
      <c r="E6" s="116"/>
      <c r="F6" s="113"/>
    </row>
    <row r="7" spans="1:6" ht="4.9000000000000004" customHeight="1">
      <c r="A7" s="123"/>
      <c r="B7" s="120"/>
      <c r="C7" s="147"/>
      <c r="D7" s="116"/>
      <c r="E7" s="116"/>
      <c r="F7" s="113"/>
    </row>
    <row r="8" spans="1:6" ht="6" customHeight="1">
      <c r="A8" s="123"/>
      <c r="B8" s="120"/>
      <c r="C8" s="147"/>
      <c r="D8" s="116"/>
      <c r="E8" s="116"/>
      <c r="F8" s="113"/>
    </row>
    <row r="9" spans="1:6" ht="6" customHeight="1">
      <c r="A9" s="123"/>
      <c r="B9" s="120"/>
      <c r="C9" s="147"/>
      <c r="D9" s="116"/>
      <c r="E9" s="116"/>
      <c r="F9" s="113"/>
    </row>
    <row r="10" spans="1:6" ht="18" customHeight="1">
      <c r="A10" s="124"/>
      <c r="B10" s="121"/>
      <c r="C10" s="148"/>
      <c r="D10" s="117"/>
      <c r="E10" s="117"/>
      <c r="F10" s="114"/>
    </row>
    <row r="11" spans="1:6" ht="13.5" customHeight="1">
      <c r="A11" s="44">
        <v>1</v>
      </c>
      <c r="B11" s="45">
        <v>2</v>
      </c>
      <c r="C11" s="46">
        <v>3</v>
      </c>
      <c r="D11" s="47" t="s">
        <v>28</v>
      </c>
      <c r="E11" s="96" t="s">
        <v>29</v>
      </c>
      <c r="F11" s="49" t="s">
        <v>30</v>
      </c>
    </row>
    <row r="12" spans="1:6" ht="26.25">
      <c r="A12" s="97" t="s">
        <v>590</v>
      </c>
      <c r="B12" s="61" t="s">
        <v>591</v>
      </c>
      <c r="C12" s="98" t="s">
        <v>168</v>
      </c>
      <c r="D12" s="63">
        <v>2346000</v>
      </c>
      <c r="E12" s="63">
        <v>-2415303.7400000002</v>
      </c>
      <c r="F12" s="64">
        <v>4761303.74</v>
      </c>
    </row>
    <row r="13" spans="1:6" ht="15">
      <c r="A13" s="99" t="s">
        <v>34</v>
      </c>
      <c r="B13" s="100"/>
      <c r="C13" s="101"/>
      <c r="D13" s="102"/>
      <c r="E13" s="102"/>
      <c r="F13" s="103"/>
    </row>
    <row r="14" spans="1:6" ht="26.25">
      <c r="A14" s="71" t="s">
        <v>592</v>
      </c>
      <c r="B14" s="104" t="s">
        <v>593</v>
      </c>
      <c r="C14" s="105" t="s">
        <v>168</v>
      </c>
      <c r="D14" s="74" t="s">
        <v>45</v>
      </c>
      <c r="E14" s="74" t="s">
        <v>45</v>
      </c>
      <c r="F14" s="76" t="s">
        <v>45</v>
      </c>
    </row>
    <row r="15" spans="1:6" ht="15">
      <c r="A15" s="99" t="s">
        <v>594</v>
      </c>
      <c r="B15" s="100"/>
      <c r="C15" s="101"/>
      <c r="D15" s="102"/>
      <c r="E15" s="102"/>
      <c r="F15" s="103"/>
    </row>
    <row r="16" spans="1:6" ht="26.25">
      <c r="A16" s="71" t="s">
        <v>595</v>
      </c>
      <c r="B16" s="104" t="s">
        <v>596</v>
      </c>
      <c r="C16" s="105" t="s">
        <v>168</v>
      </c>
      <c r="D16" s="74" t="s">
        <v>45</v>
      </c>
      <c r="E16" s="74" t="s">
        <v>45</v>
      </c>
      <c r="F16" s="76" t="s">
        <v>45</v>
      </c>
    </row>
    <row r="17" spans="1:6" ht="15">
      <c r="A17" s="99" t="s">
        <v>594</v>
      </c>
      <c r="B17" s="100"/>
      <c r="C17" s="101"/>
      <c r="D17" s="102"/>
      <c r="E17" s="102"/>
      <c r="F17" s="103"/>
    </row>
    <row r="18" spans="1:6" ht="15">
      <c r="A18" s="97" t="s">
        <v>597</v>
      </c>
      <c r="B18" s="61" t="s">
        <v>598</v>
      </c>
      <c r="C18" s="98" t="s">
        <v>599</v>
      </c>
      <c r="D18" s="63">
        <v>2346000</v>
      </c>
      <c r="E18" s="63">
        <v>-2415303.7400000002</v>
      </c>
      <c r="F18" s="64">
        <v>4761303.74</v>
      </c>
    </row>
    <row r="19" spans="1:6" ht="26.25">
      <c r="A19" s="97" t="s">
        <v>600</v>
      </c>
      <c r="B19" s="61" t="s">
        <v>598</v>
      </c>
      <c r="C19" s="98" t="s">
        <v>601</v>
      </c>
      <c r="D19" s="63">
        <v>2346000</v>
      </c>
      <c r="E19" s="63">
        <v>-2415303.7400000002</v>
      </c>
      <c r="F19" s="64">
        <v>4761303.74</v>
      </c>
    </row>
    <row r="20" spans="1:6" ht="15">
      <c r="A20" s="97" t="s">
        <v>602</v>
      </c>
      <c r="B20" s="61" t="s">
        <v>603</v>
      </c>
      <c r="C20" s="98" t="s">
        <v>604</v>
      </c>
      <c r="D20" s="63">
        <v>-20351500</v>
      </c>
      <c r="E20" s="149">
        <v>-19310632.780000001</v>
      </c>
      <c r="F20" s="64" t="s">
        <v>586</v>
      </c>
    </row>
    <row r="21" spans="1:6" ht="26.25">
      <c r="A21" s="107" t="s">
        <v>628</v>
      </c>
      <c r="B21" s="108" t="s">
        <v>603</v>
      </c>
      <c r="C21" s="109" t="s">
        <v>629</v>
      </c>
      <c r="D21" s="53">
        <v>-20351500</v>
      </c>
      <c r="E21" s="53">
        <v>-19310632.780000001</v>
      </c>
      <c r="F21" s="85" t="s">
        <v>586</v>
      </c>
    </row>
    <row r="22" spans="1:6" ht="26.25">
      <c r="A22" s="107" t="s">
        <v>630</v>
      </c>
      <c r="B22" s="108" t="s">
        <v>603</v>
      </c>
      <c r="C22" s="109" t="s">
        <v>631</v>
      </c>
      <c r="D22" s="53">
        <v>-20351500</v>
      </c>
      <c r="E22" s="53">
        <v>-19310632.780000001</v>
      </c>
      <c r="F22" s="85" t="s">
        <v>586</v>
      </c>
    </row>
    <row r="23" spans="1:6" ht="26.25">
      <c r="A23" s="50" t="s">
        <v>605</v>
      </c>
      <c r="B23" s="51" t="s">
        <v>603</v>
      </c>
      <c r="C23" s="106" t="s">
        <v>606</v>
      </c>
      <c r="D23" s="53">
        <v>-20351500</v>
      </c>
      <c r="E23" s="53">
        <v>-19310632.780000001</v>
      </c>
      <c r="F23" s="85" t="s">
        <v>586</v>
      </c>
    </row>
    <row r="24" spans="1:6" ht="15">
      <c r="A24" s="97" t="s">
        <v>607</v>
      </c>
      <c r="B24" s="61" t="s">
        <v>608</v>
      </c>
      <c r="C24" s="98" t="s">
        <v>609</v>
      </c>
      <c r="D24" s="63">
        <v>22697500</v>
      </c>
      <c r="E24" s="149">
        <v>16895329.039999999</v>
      </c>
      <c r="F24" s="64" t="s">
        <v>586</v>
      </c>
    </row>
    <row r="25" spans="1:6" ht="26.25">
      <c r="A25" s="107" t="s">
        <v>632</v>
      </c>
      <c r="B25" s="108" t="s">
        <v>608</v>
      </c>
      <c r="C25" s="109" t="s">
        <v>633</v>
      </c>
      <c r="D25" s="53">
        <v>22697500</v>
      </c>
      <c r="E25" s="53">
        <v>16895329.039999999</v>
      </c>
      <c r="F25" s="85" t="s">
        <v>586</v>
      </c>
    </row>
    <row r="26" spans="1:6" ht="26.25">
      <c r="A26" s="107" t="s">
        <v>634</v>
      </c>
      <c r="B26" s="108" t="s">
        <v>608</v>
      </c>
      <c r="C26" s="109" t="s">
        <v>635</v>
      </c>
      <c r="D26" s="53">
        <v>22697500</v>
      </c>
      <c r="E26" s="53">
        <v>16895329.039999999</v>
      </c>
      <c r="F26" s="85" t="s">
        <v>586</v>
      </c>
    </row>
    <row r="27" spans="1:6" ht="26.25">
      <c r="A27" s="50" t="s">
        <v>610</v>
      </c>
      <c r="B27" s="51" t="s">
        <v>608</v>
      </c>
      <c r="C27" s="106" t="s">
        <v>611</v>
      </c>
      <c r="D27" s="53">
        <v>22697500</v>
      </c>
      <c r="E27" s="53">
        <v>16895329.039999999</v>
      </c>
      <c r="F27" s="85" t="s">
        <v>586</v>
      </c>
    </row>
    <row r="28" spans="1:6" ht="12.75" customHeight="1">
      <c r="A28" s="27"/>
      <c r="B28" s="28"/>
      <c r="C28" s="29"/>
      <c r="D28" s="30"/>
      <c r="E28" s="30"/>
      <c r="F28" s="31"/>
    </row>
    <row r="33" spans="1:6" ht="12.75" customHeight="1">
      <c r="A33" s="110" t="s">
        <v>636</v>
      </c>
      <c r="B33" s="111"/>
      <c r="C33" s="110" t="s">
        <v>637</v>
      </c>
    </row>
    <row r="34" spans="1:6" ht="26.25" customHeight="1">
      <c r="A34" s="111"/>
      <c r="B34" s="111"/>
      <c r="C34" s="111"/>
    </row>
    <row r="35" spans="1:6" ht="12.75" customHeight="1">
      <c r="A35" s="111" t="s">
        <v>638</v>
      </c>
      <c r="B35" s="111"/>
      <c r="C35" s="110" t="s">
        <v>639</v>
      </c>
    </row>
    <row r="36" spans="1:6" ht="12.75" customHeight="1">
      <c r="A36" s="111"/>
      <c r="B36" s="111"/>
      <c r="C36" s="111"/>
    </row>
    <row r="37" spans="1:6" ht="30" customHeight="1">
      <c r="A37" s="111" t="s">
        <v>640</v>
      </c>
      <c r="B37" s="111"/>
      <c r="C37" s="111" t="s">
        <v>641</v>
      </c>
    </row>
    <row r="39" spans="1:6" ht="15"/>
    <row r="40" spans="1:6" ht="12.75" customHeight="1">
      <c r="A40" s="4"/>
      <c r="D40" s="2"/>
      <c r="E40" s="2"/>
      <c r="F40" s="32"/>
    </row>
    <row r="43" spans="1:6" ht="12.75" customHeight="1">
      <c r="A43" s="110" t="s">
        <v>642</v>
      </c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operator="equal">
      <formula>0</formula>
    </cfRule>
  </conditionalFormatting>
  <conditionalFormatting sqref="E32:F32">
    <cfRule type="cellIs" priority="2" operator="equal">
      <formula>0</formula>
    </cfRule>
  </conditionalFormatting>
  <conditionalFormatting sqref="E34:F34">
    <cfRule type="cellIs" priority="3" operator="equal">
      <formula>0</formula>
    </cfRule>
  </conditionalFormatting>
  <conditionalFormatting sqref="E105:F105">
    <cfRule type="cellIs" priority="4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612</v>
      </c>
      <c r="B1" t="s">
        <v>613</v>
      </c>
    </row>
    <row r="2" spans="1:2">
      <c r="A2" t="s">
        <v>614</v>
      </c>
      <c r="B2" t="s">
        <v>615</v>
      </c>
    </row>
    <row r="3" spans="1:2">
      <c r="A3" t="s">
        <v>616</v>
      </c>
      <c r="B3" t="s">
        <v>7</v>
      </c>
    </row>
    <row r="4" spans="1:2">
      <c r="A4" t="s">
        <v>617</v>
      </c>
      <c r="B4" t="s">
        <v>618</v>
      </c>
    </row>
    <row r="5" spans="1:2">
      <c r="A5" t="s">
        <v>619</v>
      </c>
      <c r="B5" t="s">
        <v>620</v>
      </c>
    </row>
    <row r="6" spans="1:2">
      <c r="A6" t="s">
        <v>621</v>
      </c>
      <c r="B6" t="s">
        <v>613</v>
      </c>
    </row>
    <row r="7" spans="1:2">
      <c r="A7" t="s">
        <v>622</v>
      </c>
      <c r="B7" t="s">
        <v>0</v>
      </c>
    </row>
    <row r="8" spans="1:2">
      <c r="A8" t="s">
        <v>623</v>
      </c>
      <c r="B8" t="s">
        <v>0</v>
      </c>
    </row>
    <row r="9" spans="1:2">
      <c r="A9" t="s">
        <v>624</v>
      </c>
      <c r="B9" t="s">
        <v>625</v>
      </c>
    </row>
    <row r="10" spans="1:2">
      <c r="A10" t="s">
        <v>626</v>
      </c>
      <c r="B10" t="s">
        <v>19</v>
      </c>
    </row>
    <row r="11" spans="1:2">
      <c r="A11" t="s">
        <v>627</v>
      </c>
      <c r="B11" t="s">
        <v>620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rep:2.56.0.298 (p6)</dc:description>
  <cp:lastModifiedBy>RePack by SPecialiST</cp:lastModifiedBy>
  <cp:lastPrinted>2024-12-04T12:42:57Z</cp:lastPrinted>
  <dcterms:created xsi:type="dcterms:W3CDTF">2024-12-02T08:24:08Z</dcterms:created>
  <dcterms:modified xsi:type="dcterms:W3CDTF">2024-12-04T12:47:00Z</dcterms:modified>
</cp:coreProperties>
</file>